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6915"/>
  </bookViews>
  <sheets>
    <sheet name="Page_1" sheetId="1" r:id="rId1"/>
    <sheet name="Page_2" sheetId="2" r:id="rId2"/>
  </sheets>
  <definedNames>
    <definedName name="_xlnm._FilterDatabase" localSheetId="0" hidden="1">Page_1!$A$1:$A$132</definedName>
    <definedName name="_xlnm.Print_Area" localSheetId="0">Page_1!$B$2:$M$124</definedName>
    <definedName name="_xlnm.Print_Area" localSheetId="1">Page_2!$A$1:$O$40</definedName>
    <definedName name="Validation_List">OFFSET(#REF!,,,COUNTIF(#REF!,"?*"))</definedName>
    <definedName name="Validation_Vessel">OFFSET(#REF!,,,COUNTIF(#REF!,"?*"))</definedName>
  </definedNames>
  <calcPr calcId="124519" calcMode="manual"/>
</workbook>
</file>

<file path=xl/calcChain.xml><?xml version="1.0" encoding="utf-8"?>
<calcChain xmlns="http://schemas.openxmlformats.org/spreadsheetml/2006/main">
  <c r="H12" i="2"/>
  <c r="C12"/>
  <c r="G11"/>
  <c r="C11"/>
  <c r="G10"/>
  <c r="C10"/>
  <c r="K9"/>
  <c r="C9"/>
  <c r="M8"/>
  <c r="G8"/>
  <c r="B8"/>
  <c r="I5"/>
  <c r="E5"/>
  <c r="B5"/>
  <c r="R31"/>
  <c r="R30"/>
  <c r="R29"/>
  <c r="R28"/>
  <c r="R27"/>
  <c r="R26"/>
  <c r="R25"/>
  <c r="R24"/>
  <c r="D24"/>
  <c r="R23"/>
  <c r="D23"/>
  <c r="R22"/>
  <c r="D22"/>
  <c r="R21"/>
  <c r="D21"/>
  <c r="R20"/>
  <c r="D20"/>
  <c r="R19"/>
  <c r="D19"/>
  <c r="R18"/>
  <c r="D18"/>
  <c r="R17"/>
  <c r="D17"/>
  <c r="K11"/>
  <c r="M10"/>
  <c r="O122" i="1"/>
  <c r="K122" s="1"/>
  <c r="G122"/>
  <c r="O121"/>
  <c r="K121" s="1"/>
  <c r="J121"/>
  <c r="G121"/>
  <c r="O120"/>
  <c r="K120"/>
  <c r="J120"/>
  <c r="I120"/>
  <c r="G120"/>
  <c r="B120"/>
  <c r="A120" s="1"/>
  <c r="O119"/>
  <c r="K119" s="1"/>
  <c r="J119"/>
  <c r="G119"/>
  <c r="O118"/>
  <c r="K118" s="1"/>
  <c r="J118"/>
  <c r="G118"/>
  <c r="O117"/>
  <c r="K117" s="1"/>
  <c r="G117"/>
  <c r="O116"/>
  <c r="K116"/>
  <c r="J116"/>
  <c r="I116"/>
  <c r="G116"/>
  <c r="B116"/>
  <c r="A116" s="1"/>
  <c r="O115"/>
  <c r="K115" s="1"/>
  <c r="J115"/>
  <c r="G115"/>
  <c r="O114"/>
  <c r="K114" s="1"/>
  <c r="J114"/>
  <c r="G114"/>
  <c r="O113"/>
  <c r="K113" s="1"/>
  <c r="G113"/>
  <c r="O112"/>
  <c r="K112"/>
  <c r="J112"/>
  <c r="I112"/>
  <c r="G112"/>
  <c r="B112"/>
  <c r="A112" s="1"/>
  <c r="O111"/>
  <c r="K111" s="1"/>
  <c r="J111"/>
  <c r="G111"/>
  <c r="O110"/>
  <c r="K110" s="1"/>
  <c r="J110"/>
  <c r="G110"/>
  <c r="O109"/>
  <c r="K109" s="1"/>
  <c r="G109"/>
  <c r="O108"/>
  <c r="K108"/>
  <c r="J108"/>
  <c r="I108"/>
  <c r="G108"/>
  <c r="B108"/>
  <c r="A108" s="1"/>
  <c r="O107"/>
  <c r="K107" s="1"/>
  <c r="J107"/>
  <c r="G107"/>
  <c r="O106"/>
  <c r="A106"/>
  <c r="O101"/>
  <c r="A101"/>
  <c r="O100"/>
  <c r="A100"/>
  <c r="O99"/>
  <c r="O96"/>
  <c r="K96"/>
  <c r="J96"/>
  <c r="I96"/>
  <c r="G96"/>
  <c r="B96"/>
  <c r="A96" s="1"/>
  <c r="O95"/>
  <c r="K95" s="1"/>
  <c r="J95"/>
  <c r="G95"/>
  <c r="B95" s="1"/>
  <c r="A95" s="1"/>
  <c r="O94"/>
  <c r="K94" s="1"/>
  <c r="J94"/>
  <c r="G94"/>
  <c r="B94" s="1"/>
  <c r="A94" s="1"/>
  <c r="O93"/>
  <c r="K93" s="1"/>
  <c r="G93"/>
  <c r="B93" s="1"/>
  <c r="A93" s="1"/>
  <c r="O92"/>
  <c r="K92"/>
  <c r="J92"/>
  <c r="I92"/>
  <c r="G92"/>
  <c r="B92"/>
  <c r="A92" s="1"/>
  <c r="O91"/>
  <c r="A91"/>
  <c r="O90"/>
  <c r="A90"/>
  <c r="O89"/>
  <c r="K89" s="1"/>
  <c r="J89"/>
  <c r="G89"/>
  <c r="B89" s="1"/>
  <c r="A89" s="1"/>
  <c r="O88"/>
  <c r="A88"/>
  <c r="O87"/>
  <c r="K87" s="1"/>
  <c r="J87"/>
  <c r="G87"/>
  <c r="B87" s="1"/>
  <c r="A87" s="1"/>
  <c r="O86"/>
  <c r="A86"/>
  <c r="O85"/>
  <c r="O82"/>
  <c r="K82"/>
  <c r="J82"/>
  <c r="I82"/>
  <c r="G82"/>
  <c r="B82"/>
  <c r="A82" s="1"/>
  <c r="O81"/>
  <c r="K81" s="1"/>
  <c r="J81"/>
  <c r="G81"/>
  <c r="B81"/>
  <c r="A81" s="1"/>
  <c r="O80"/>
  <c r="K80" s="1"/>
  <c r="J80"/>
  <c r="G80"/>
  <c r="B80"/>
  <c r="A80" s="1"/>
  <c r="O79"/>
  <c r="K79" s="1"/>
  <c r="G79"/>
  <c r="B79"/>
  <c r="A79"/>
  <c r="O78"/>
  <c r="K78"/>
  <c r="J78"/>
  <c r="I78"/>
  <c r="G78"/>
  <c r="B78"/>
  <c r="A78" s="1"/>
  <c r="O77"/>
  <c r="K77" s="1"/>
  <c r="J77"/>
  <c r="G77"/>
  <c r="B77"/>
  <c r="A77" s="1"/>
  <c r="O76"/>
  <c r="K76" s="1"/>
  <c r="J76"/>
  <c r="G76"/>
  <c r="B76"/>
  <c r="A76" s="1"/>
  <c r="O75"/>
  <c r="K75" s="1"/>
  <c r="G75"/>
  <c r="B75"/>
  <c r="A75"/>
  <c r="O74"/>
  <c r="K74"/>
  <c r="J74"/>
  <c r="I74"/>
  <c r="G74"/>
  <c r="B74"/>
  <c r="A74" s="1"/>
  <c r="O73"/>
  <c r="K73" s="1"/>
  <c r="J73"/>
  <c r="G73"/>
  <c r="B73"/>
  <c r="A73" s="1"/>
  <c r="O72"/>
  <c r="K72" s="1"/>
  <c r="J72"/>
  <c r="G72"/>
  <c r="B72"/>
  <c r="A72" s="1"/>
  <c r="O71"/>
  <c r="K71" s="1"/>
  <c r="G71"/>
  <c r="B71"/>
  <c r="A71"/>
  <c r="O70"/>
  <c r="K70"/>
  <c r="J70"/>
  <c r="I70"/>
  <c r="G70"/>
  <c r="B70"/>
  <c r="A70" s="1"/>
  <c r="O69"/>
  <c r="K69" s="1"/>
  <c r="J69"/>
  <c r="G69"/>
  <c r="B69"/>
  <c r="A69" s="1"/>
  <c r="O68"/>
  <c r="K68" s="1"/>
  <c r="J68"/>
  <c r="G68"/>
  <c r="B68"/>
  <c r="A68" s="1"/>
  <c r="O67"/>
  <c r="K67" s="1"/>
  <c r="G67"/>
  <c r="B67"/>
  <c r="A67"/>
  <c r="O66"/>
  <c r="K66"/>
  <c r="J66"/>
  <c r="I66"/>
  <c r="G66"/>
  <c r="B66"/>
  <c r="A66" s="1"/>
  <c r="O65"/>
  <c r="K65" s="1"/>
  <c r="J65"/>
  <c r="G65"/>
  <c r="B65"/>
  <c r="A65" s="1"/>
  <c r="O64"/>
  <c r="K64" s="1"/>
  <c r="J64"/>
  <c r="G64"/>
  <c r="B64"/>
  <c r="A64" s="1"/>
  <c r="O63"/>
  <c r="K63" s="1"/>
  <c r="G63"/>
  <c r="B63"/>
  <c r="A63"/>
  <c r="O62"/>
  <c r="K62"/>
  <c r="J62"/>
  <c r="I62"/>
  <c r="G62"/>
  <c r="B62"/>
  <c r="A62" s="1"/>
  <c r="O61"/>
  <c r="K61" s="1"/>
  <c r="J61"/>
  <c r="G61"/>
  <c r="B61"/>
  <c r="A61" s="1"/>
  <c r="O60"/>
  <c r="K60" s="1"/>
  <c r="J60"/>
  <c r="G60"/>
  <c r="B60"/>
  <c r="A60" s="1"/>
  <c r="O59"/>
  <c r="K59" s="1"/>
  <c r="G59"/>
  <c r="B59"/>
  <c r="A59"/>
  <c r="O58"/>
  <c r="K58"/>
  <c r="J58"/>
  <c r="I58"/>
  <c r="G58"/>
  <c r="B58"/>
  <c r="A58" s="1"/>
  <c r="O57"/>
  <c r="K57" s="1"/>
  <c r="J57"/>
  <c r="G57"/>
  <c r="B57"/>
  <c r="A57" s="1"/>
  <c r="O56"/>
  <c r="K56" s="1"/>
  <c r="J56"/>
  <c r="G56"/>
  <c r="B56"/>
  <c r="A56" s="1"/>
  <c r="O55"/>
  <c r="K55" s="1"/>
  <c r="G55"/>
  <c r="B55"/>
  <c r="A55"/>
  <c r="O54"/>
  <c r="K54"/>
  <c r="J54"/>
  <c r="I54"/>
  <c r="G54"/>
  <c r="B54"/>
  <c r="A54" s="1"/>
  <c r="O53"/>
  <c r="K53" s="1"/>
  <c r="J53"/>
  <c r="G53"/>
  <c r="B53"/>
  <c r="A53" s="1"/>
  <c r="O52"/>
  <c r="K52" s="1"/>
  <c r="J52"/>
  <c r="G52"/>
  <c r="B52"/>
  <c r="A52" s="1"/>
  <c r="O51"/>
  <c r="K51" s="1"/>
  <c r="G51"/>
  <c r="B51"/>
  <c r="A51"/>
  <c r="O50"/>
  <c r="K50"/>
  <c r="J50"/>
  <c r="I50"/>
  <c r="G50"/>
  <c r="B50"/>
  <c r="A50" s="1"/>
  <c r="O49"/>
  <c r="K49" s="1"/>
  <c r="J49"/>
  <c r="G49"/>
  <c r="B49"/>
  <c r="A49" s="1"/>
  <c r="O48"/>
  <c r="K48" s="1"/>
  <c r="J48"/>
  <c r="G48"/>
  <c r="B48"/>
  <c r="A48" s="1"/>
  <c r="O47"/>
  <c r="K47" s="1"/>
  <c r="G47"/>
  <c r="B47"/>
  <c r="A47"/>
  <c r="O46"/>
  <c r="K46"/>
  <c r="J46"/>
  <c r="I46"/>
  <c r="G46"/>
  <c r="B46"/>
  <c r="A46" s="1"/>
  <c r="O45"/>
  <c r="K45" s="1"/>
  <c r="J45"/>
  <c r="G45"/>
  <c r="B45"/>
  <c r="A45" s="1"/>
  <c r="O44"/>
  <c r="K44" s="1"/>
  <c r="J44"/>
  <c r="G44"/>
  <c r="B44"/>
  <c r="A44" s="1"/>
  <c r="O43"/>
  <c r="A43"/>
  <c r="O41"/>
  <c r="A41"/>
  <c r="O38"/>
  <c r="A38"/>
  <c r="O37"/>
  <c r="A37"/>
  <c r="O36"/>
  <c r="A36"/>
  <c r="O34"/>
  <c r="A34"/>
  <c r="O33"/>
  <c r="A33"/>
  <c r="O32"/>
  <c r="A32"/>
  <c r="P31"/>
  <c r="O31"/>
  <c r="K31"/>
  <c r="K32" s="1"/>
  <c r="K33" s="1"/>
  <c r="K34" s="1"/>
  <c r="A31"/>
  <c r="P30"/>
  <c r="O30"/>
  <c r="A30"/>
  <c r="K17"/>
  <c r="R15"/>
  <c r="O15"/>
  <c r="R13"/>
  <c r="O13" s="1"/>
  <c r="G10"/>
  <c r="G9" i="2" s="1"/>
  <c r="R5" i="1"/>
  <c r="O3"/>
  <c r="O1"/>
  <c r="J122" l="1"/>
  <c r="I44"/>
  <c r="J47"/>
  <c r="I48"/>
  <c r="J51"/>
  <c r="I52"/>
  <c r="J55"/>
  <c r="I56"/>
  <c r="J59"/>
  <c r="I60"/>
  <c r="J63"/>
  <c r="I64"/>
  <c r="J67"/>
  <c r="I68"/>
  <c r="J71"/>
  <c r="I72"/>
  <c r="J75"/>
  <c r="I76"/>
  <c r="J79"/>
  <c r="I80"/>
  <c r="I87"/>
  <c r="J93"/>
  <c r="I94"/>
  <c r="J109"/>
  <c r="B110"/>
  <c r="A110" s="1"/>
  <c r="I110"/>
  <c r="J113"/>
  <c r="B114"/>
  <c r="A114" s="1"/>
  <c r="I114"/>
  <c r="J117"/>
  <c r="B118"/>
  <c r="A118" s="1"/>
  <c r="I118"/>
  <c r="B121"/>
  <c r="A121" s="1"/>
  <c r="I121"/>
  <c r="K36"/>
  <c r="K37" s="1"/>
  <c r="K38" s="1"/>
  <c r="K35"/>
  <c r="B107"/>
  <c r="A107" s="1"/>
  <c r="I107"/>
  <c r="B109"/>
  <c r="A109" s="1"/>
  <c r="I109"/>
  <c r="B111"/>
  <c r="A111" s="1"/>
  <c r="I111"/>
  <c r="B113"/>
  <c r="A113" s="1"/>
  <c r="I113"/>
  <c r="B115"/>
  <c r="A115" s="1"/>
  <c r="I115"/>
  <c r="B117"/>
  <c r="A117" s="1"/>
  <c r="I117"/>
  <c r="B119"/>
  <c r="A119" s="1"/>
  <c r="I119"/>
  <c r="I45"/>
  <c r="I47"/>
  <c r="I49"/>
  <c r="I51"/>
  <c r="I53"/>
  <c r="I55"/>
  <c r="I57"/>
  <c r="I59"/>
  <c r="I61"/>
  <c r="I63"/>
  <c r="I65"/>
  <c r="I67"/>
  <c r="I69"/>
  <c r="I71"/>
  <c r="I73"/>
  <c r="I75"/>
  <c r="I77"/>
  <c r="I79"/>
  <c r="I81"/>
  <c r="I89"/>
  <c r="I93"/>
  <c r="I95"/>
  <c r="B122"/>
  <c r="A122" s="1"/>
  <c r="I122"/>
  <c r="K41" l="1"/>
  <c r="K39"/>
  <c r="K43" l="1"/>
  <c r="K42"/>
  <c r="K40"/>
</calcChain>
</file>

<file path=xl/sharedStrings.xml><?xml version="1.0" encoding="utf-8"?>
<sst xmlns="http://schemas.openxmlformats.org/spreadsheetml/2006/main" count="214" uniqueCount="139">
  <si>
    <t>*</t>
  </si>
  <si>
    <t>o</t>
  </si>
  <si>
    <t>Paste Picture Here</t>
  </si>
  <si>
    <t xml:space="preserve">     CREW MANAGEMENT &amp; TRAINING</t>
  </si>
  <si>
    <t>Co.IDNumber</t>
  </si>
  <si>
    <t xml:space="preserve"> APPLICATION FORM</t>
  </si>
  <si>
    <t xml:space="preserve">Position </t>
  </si>
  <si>
    <t>Availability</t>
  </si>
  <si>
    <t>Vessel</t>
  </si>
  <si>
    <t>Select Vessel Here</t>
  </si>
  <si>
    <t>Matrix</t>
  </si>
  <si>
    <t>Applied for</t>
  </si>
  <si>
    <t>Date</t>
  </si>
  <si>
    <t>Name</t>
  </si>
  <si>
    <t>Hire Status</t>
  </si>
  <si>
    <t>MAIN INFORMATION OF SEAMAN</t>
  </si>
  <si>
    <t>Surname</t>
  </si>
  <si>
    <t>First Name</t>
  </si>
  <si>
    <t>Middle Name</t>
  </si>
  <si>
    <t>Date of Birth</t>
  </si>
  <si>
    <t>Age</t>
  </si>
  <si>
    <t>Marital Status</t>
  </si>
  <si>
    <t>Gender</t>
  </si>
  <si>
    <t>Male</t>
  </si>
  <si>
    <t>Position Applying For</t>
  </si>
  <si>
    <t>Place of Birth</t>
  </si>
  <si>
    <t>Home Address</t>
  </si>
  <si>
    <t>Educational Attainment</t>
  </si>
  <si>
    <t>School</t>
  </si>
  <si>
    <t>Year Completed</t>
  </si>
  <si>
    <t>Height</t>
  </si>
  <si>
    <t>Weight</t>
  </si>
  <si>
    <t>Religion</t>
  </si>
  <si>
    <t>English Proficiency</t>
  </si>
  <si>
    <t>Contact Nos.</t>
  </si>
  <si>
    <t>E mail</t>
  </si>
  <si>
    <t>Currents Status (MPS)</t>
  </si>
  <si>
    <t>System ID</t>
  </si>
  <si>
    <t>Father</t>
  </si>
  <si>
    <t>Mother</t>
  </si>
  <si>
    <t>Spouse</t>
  </si>
  <si>
    <t>Matrix Code</t>
  </si>
  <si>
    <t>Vessel No.</t>
  </si>
  <si>
    <t>Rank No.</t>
  </si>
  <si>
    <t>Next of Kin / Beneficiary</t>
  </si>
  <si>
    <t>Relation</t>
  </si>
  <si>
    <t>Contact No.</t>
  </si>
  <si>
    <t>Holding Valid Higher Licence for the position of:</t>
  </si>
  <si>
    <t>NATIONAL INFORMATION &amp; TRAVEL DOCUMENTS</t>
  </si>
  <si>
    <t>SSS No.</t>
  </si>
  <si>
    <t>HDMF(Pag-ibig) No. *</t>
  </si>
  <si>
    <t>MCR(Phil.Health) No. *</t>
  </si>
  <si>
    <t>SRC No. *</t>
  </si>
  <si>
    <t>Issue Date</t>
  </si>
  <si>
    <t>Yellow Fever- Expiry</t>
  </si>
  <si>
    <t>Seaman's Book No.</t>
  </si>
  <si>
    <t>Expiry Date</t>
  </si>
  <si>
    <t>Passport No.</t>
  </si>
  <si>
    <t>US Visa No.</t>
  </si>
  <si>
    <t>Schengen Visa No.</t>
  </si>
  <si>
    <t>MCV No.</t>
  </si>
  <si>
    <t>Travel Passport  **</t>
  </si>
  <si>
    <t>CERTIFICATES</t>
  </si>
  <si>
    <t>DESCRIPTION</t>
  </si>
  <si>
    <t>NUMBER</t>
  </si>
  <si>
    <t>ISSUE DATE</t>
  </si>
  <si>
    <t>EXPIRY DATE</t>
  </si>
  <si>
    <t>ISSUING AUTHORITY</t>
  </si>
  <si>
    <t>Certificate of Competency</t>
  </si>
  <si>
    <t>VIET NAM</t>
  </si>
  <si>
    <t>Basic Training Certificate</t>
  </si>
  <si>
    <t>Medical First Aid &amp; Medical Care</t>
  </si>
  <si>
    <t>Advanced Fire Fighting</t>
  </si>
  <si>
    <t>Proficiency In Survival Craft</t>
  </si>
  <si>
    <t xml:space="preserve">Bridge/Engine Team Management </t>
  </si>
  <si>
    <t>Electronic chart Display and Information system</t>
  </si>
  <si>
    <t xml:space="preserve">Radar Observation and Plotting </t>
  </si>
  <si>
    <t xml:space="preserve">The Operational Use of Automatic Radar Plotting Aids-Arpa </t>
  </si>
  <si>
    <t xml:space="preserve">General Operator's Certificate </t>
  </si>
  <si>
    <t>Endorsement of G.O.C</t>
  </si>
  <si>
    <t>Security Awareness Training</t>
  </si>
  <si>
    <t>Ship Designated security</t>
  </si>
  <si>
    <t>Ship Security Officer</t>
  </si>
  <si>
    <t>FLAG CERTIFICATES</t>
  </si>
  <si>
    <t>OTHER CERTIFICATES</t>
  </si>
  <si>
    <t xml:space="preserve">Oil Tanker Familiarization </t>
  </si>
  <si>
    <t xml:space="preserve">Endorsement of Oil Tanker Familiarization </t>
  </si>
  <si>
    <t>Advanced Oil Tanker Operation</t>
  </si>
  <si>
    <t>Endorsement of Advanced Oil Tanker Operation</t>
  </si>
  <si>
    <t>Chemical Tanker Familiarization</t>
  </si>
  <si>
    <t>Endorsement of Chemical Tanker Familiarization</t>
  </si>
  <si>
    <t>Advanced Chemical Tanker Operation</t>
  </si>
  <si>
    <t>Endorsement of Advanced Chemical Tanker Operation</t>
  </si>
  <si>
    <t>* For Philippine applicants only.</t>
  </si>
  <si>
    <t>** For Russian applicants only.</t>
  </si>
  <si>
    <t>CREW MANAGEMENT &amp; TRAINING</t>
  </si>
  <si>
    <t>APPLICATION FORM</t>
  </si>
  <si>
    <t>Vessel Name</t>
  </si>
  <si>
    <t>Last Name</t>
  </si>
  <si>
    <t>Highest Educational Attainment</t>
  </si>
  <si>
    <t>Cell Phone No/s.</t>
  </si>
  <si>
    <t>Work Phone No.</t>
  </si>
  <si>
    <t>Home Phone No</t>
  </si>
  <si>
    <t>E mail Address</t>
  </si>
  <si>
    <t>PREVIOUS SEA SERVICE</t>
  </si>
  <si>
    <t>RANK</t>
  </si>
  <si>
    <t>S/ON</t>
  </si>
  <si>
    <t>S/OFF</t>
  </si>
  <si>
    <t>MOS.</t>
  </si>
  <si>
    <t>CAUSE OF</t>
  </si>
  <si>
    <t>VESSEL</t>
  </si>
  <si>
    <t>GRT</t>
  </si>
  <si>
    <t>DWT</t>
  </si>
  <si>
    <t>YEAR</t>
  </si>
  <si>
    <t>MAIN</t>
  </si>
  <si>
    <t>BHP</t>
  </si>
  <si>
    <t>AUX</t>
  </si>
  <si>
    <t>MANAGER</t>
  </si>
  <si>
    <t>AGENCY</t>
  </si>
  <si>
    <t>DATE</t>
  </si>
  <si>
    <t>ONB</t>
  </si>
  <si>
    <t>DISCHARGE</t>
  </si>
  <si>
    <t>TYPE</t>
  </si>
  <si>
    <t>BUILT</t>
  </si>
  <si>
    <t>ENGINE</t>
  </si>
  <si>
    <t>PREVIOUS SEA SERVICE  FOR TANKERS</t>
  </si>
  <si>
    <t>MASTER</t>
  </si>
  <si>
    <t>CHIEF OFFICER</t>
  </si>
  <si>
    <t>2ND OFFICER</t>
  </si>
  <si>
    <t>3RD OFFICER</t>
  </si>
  <si>
    <t>CHIEF ENGINEER</t>
  </si>
  <si>
    <t>2ND ENG.</t>
  </si>
  <si>
    <t>3RD ENGINEER</t>
  </si>
  <si>
    <t>4TH ENGINEER</t>
  </si>
  <si>
    <t>Years</t>
  </si>
  <si>
    <t>With Operator</t>
  </si>
  <si>
    <t>Years In Rank</t>
  </si>
  <si>
    <t>Type of Tanker</t>
  </si>
  <si>
    <t>All types of Tanker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</si>
</sst>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dd\-mmm\-yyyy"/>
    <numFmt numFmtId="165" formatCode="#\ &quot;years old&quot;"/>
    <numFmt numFmtId="166" formatCode="_(* ###0_);_(* \(###0\);_(* &quot;-&quot;_);_(@_)"/>
    <numFmt numFmtId="167" formatCode="0000"/>
    <numFmt numFmtId="168" formatCode="#"/>
    <numFmt numFmtId="169" formatCode="mmm\-dd\-yyyy"/>
    <numFmt numFmtId="170" formatCode="#,###.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Arial Rounded MT Bold"/>
      <family val="2"/>
    </font>
    <font>
      <sz val="10"/>
      <color theme="1"/>
      <name val="Arial Narrow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Arial Narrow"/>
      <family val="2"/>
    </font>
    <font>
      <u/>
      <sz val="11"/>
      <name val="Calibri"/>
      <family val="2"/>
      <scheme val="minor"/>
    </font>
    <font>
      <u/>
      <sz val="11"/>
      <color theme="10"/>
      <name val="Calibri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0"/>
      <name val="Arial Narrow"/>
      <family val="2"/>
    </font>
    <font>
      <sz val="10"/>
      <name val="Arial Narrow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303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0" fontId="4" fillId="0" borderId="0" xfId="0" applyFont="1" applyFill="1" applyBorder="1" applyAlignment="1"/>
    <xf numFmtId="0" fontId="7" fillId="0" borderId="0" xfId="0" applyFont="1" applyBorder="1" applyAlignment="1"/>
    <xf numFmtId="0" fontId="4" fillId="0" borderId="0" xfId="0" applyFont="1" applyFill="1" applyBorder="1" applyAlignment="1" applyProtection="1">
      <protection locked="0"/>
    </xf>
    <xf numFmtId="0" fontId="0" fillId="0" borderId="0" xfId="0" applyBorder="1" applyAlignment="1"/>
    <xf numFmtId="0" fontId="4" fillId="0" borderId="0" xfId="0" applyFont="1" applyFill="1" applyBorder="1" applyAlignment="1">
      <alignment horizontal="center"/>
    </xf>
    <xf numFmtId="0" fontId="9" fillId="0" borderId="7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11" fillId="0" borderId="11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9" fillId="0" borderId="15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11" fillId="0" borderId="19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left"/>
    </xf>
    <xf numFmtId="0" fontId="9" fillId="0" borderId="24" xfId="0" applyFont="1" applyBorder="1" applyAlignment="1"/>
    <xf numFmtId="0" fontId="9" fillId="0" borderId="27" xfId="0" applyFont="1" applyBorder="1" applyAlignment="1"/>
    <xf numFmtId="0" fontId="9" fillId="0" borderId="30" xfId="0" applyFont="1" applyBorder="1" applyAlignment="1"/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9" fillId="0" borderId="30" xfId="0" applyFont="1" applyBorder="1" applyAlignment="1">
      <alignment vertical="center"/>
    </xf>
    <xf numFmtId="0" fontId="13" fillId="0" borderId="0" xfId="0" applyFont="1" applyFill="1" applyBorder="1" applyAlignment="1">
      <alignment vertical="top"/>
    </xf>
    <xf numFmtId="167" fontId="10" fillId="0" borderId="30" xfId="0" applyNumberFormat="1" applyFont="1" applyFill="1" applyBorder="1" applyAlignment="1">
      <alignment horizontal="center"/>
    </xf>
    <xf numFmtId="0" fontId="9" fillId="0" borderId="30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0" fontId="10" fillId="0" borderId="30" xfId="0" applyFont="1" applyBorder="1" applyAlignment="1">
      <alignment horizontal="center"/>
    </xf>
    <xf numFmtId="0" fontId="9" fillId="0" borderId="27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15" fillId="0" borderId="0" xfId="0" applyFont="1" applyFill="1" applyBorder="1" applyAlignment="1" applyProtection="1">
      <protection locked="0" hidden="1"/>
    </xf>
    <xf numFmtId="0" fontId="15" fillId="0" borderId="0" xfId="0" applyFont="1" applyFill="1" applyBorder="1" applyAlignment="1" applyProtection="1">
      <alignment horizontal="center"/>
      <protection locked="0" hidden="1"/>
    </xf>
    <xf numFmtId="168" fontId="11" fillId="0" borderId="28" xfId="0" applyNumberFormat="1" applyFont="1" applyBorder="1" applyAlignment="1">
      <alignment wrapText="1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9" fillId="0" borderId="17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164" fontId="11" fillId="0" borderId="8" xfId="0" applyNumberFormat="1" applyFont="1" applyBorder="1" applyAlignment="1">
      <alignment horizontal="left"/>
    </xf>
    <xf numFmtId="0" fontId="17" fillId="0" borderId="0" xfId="0" applyFont="1" applyFill="1" applyBorder="1" applyAlignment="1"/>
    <xf numFmtId="164" fontId="11" fillId="0" borderId="30" xfId="0" applyNumberFormat="1" applyFont="1" applyBorder="1" applyAlignment="1">
      <alignment horizontal="left"/>
    </xf>
    <xf numFmtId="0" fontId="17" fillId="0" borderId="27" xfId="0" applyFont="1" applyBorder="1" applyAlignment="1">
      <alignment horizontal="left"/>
    </xf>
    <xf numFmtId="0" fontId="17" fillId="0" borderId="28" xfId="0" applyFont="1" applyBorder="1" applyAlignment="1">
      <alignment horizontal="left" wrapText="1"/>
    </xf>
    <xf numFmtId="0" fontId="17" fillId="0" borderId="29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164" fontId="11" fillId="0" borderId="30" xfId="0" applyNumberFormat="1" applyFont="1" applyBorder="1" applyAlignment="1">
      <alignment horizontal="left" wrapText="1"/>
    </xf>
    <xf numFmtId="168" fontId="11" fillId="0" borderId="27" xfId="0" applyNumberFormat="1" applyFont="1" applyBorder="1" applyAlignment="1"/>
    <xf numFmtId="168" fontId="11" fillId="0" borderId="29" xfId="0" applyNumberFormat="1" applyFont="1" applyBorder="1" applyAlignment="1"/>
    <xf numFmtId="15" fontId="11" fillId="0" borderId="30" xfId="0" applyNumberFormat="1" applyFont="1" applyBorder="1" applyAlignment="1">
      <alignment horizontal="left"/>
    </xf>
    <xf numFmtId="0" fontId="3" fillId="0" borderId="0" xfId="0" applyFont="1" applyAlignment="1"/>
    <xf numFmtId="0" fontId="18" fillId="0" borderId="0" xfId="0" applyFont="1" applyFill="1" applyBorder="1" applyAlignment="1"/>
    <xf numFmtId="0" fontId="9" fillId="0" borderId="36" xfId="0" applyFont="1" applyBorder="1" applyAlignment="1">
      <alignment horizontal="left" vertical="center"/>
    </xf>
    <xf numFmtId="15" fontId="11" fillId="0" borderId="24" xfId="0" applyNumberFormat="1" applyFont="1" applyBorder="1" applyAlignment="1">
      <alignment horizontal="left"/>
    </xf>
    <xf numFmtId="164" fontId="11" fillId="0" borderId="24" xfId="0" applyNumberFormat="1" applyFont="1" applyBorder="1" applyAlignment="1">
      <alignment horizontal="left"/>
    </xf>
    <xf numFmtId="0" fontId="3" fillId="0" borderId="0" xfId="0" applyFont="1" applyFill="1" applyBorder="1" applyAlignment="1"/>
    <xf numFmtId="15" fontId="11" fillId="0" borderId="31" xfId="0" applyNumberFormat="1" applyFont="1" applyBorder="1" applyAlignment="1">
      <alignment horizontal="left"/>
    </xf>
    <xf numFmtId="164" fontId="11" fillId="0" borderId="31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9" fillId="0" borderId="9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3" fillId="0" borderId="0" xfId="0" applyFont="1" applyAlignment="1">
      <alignment wrapText="1"/>
    </xf>
    <xf numFmtId="0" fontId="9" fillId="0" borderId="30" xfId="0" applyFont="1" applyBorder="1" applyAlignment="1">
      <alignment horizontal="center" vertical="center"/>
    </xf>
    <xf numFmtId="0" fontId="11" fillId="0" borderId="0" xfId="0" applyFont="1"/>
    <xf numFmtId="0" fontId="18" fillId="0" borderId="0" xfId="0" applyFont="1"/>
    <xf numFmtId="0" fontId="17" fillId="0" borderId="0" xfId="0" applyFont="1"/>
    <xf numFmtId="0" fontId="9" fillId="0" borderId="9" xfId="0" applyFont="1" applyBorder="1" applyAlignment="1">
      <alignment horizontal="center" vertical="top"/>
    </xf>
    <xf numFmtId="0" fontId="9" fillId="0" borderId="43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18" fillId="0" borderId="0" xfId="0" quotePrefix="1" applyFont="1" applyAlignment="1">
      <alignment horizontal="left"/>
    </xf>
    <xf numFmtId="0" fontId="20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9" fillId="0" borderId="1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0" xfId="0" applyFont="1"/>
    <xf numFmtId="0" fontId="20" fillId="0" borderId="0" xfId="0" applyFont="1"/>
    <xf numFmtId="0" fontId="21" fillId="0" borderId="0" xfId="0" applyFont="1"/>
    <xf numFmtId="166" fontId="22" fillId="0" borderId="30" xfId="1" applyNumberFormat="1" applyFont="1" applyFill="1" applyBorder="1" applyAlignment="1">
      <alignment horizontal="center" vertical="center" wrapText="1"/>
    </xf>
    <xf numFmtId="164" fontId="22" fillId="0" borderId="24" xfId="1" applyNumberFormat="1" applyFont="1" applyFill="1" applyBorder="1" applyAlignment="1">
      <alignment horizontal="center" vertical="center" wrapText="1"/>
    </xf>
    <xf numFmtId="166" fontId="22" fillId="0" borderId="24" xfId="1" applyNumberFormat="1" applyFont="1" applyFill="1" applyBorder="1" applyAlignment="1">
      <alignment horizontal="center" vertical="center" wrapText="1"/>
    </xf>
    <xf numFmtId="166" fontId="22" fillId="0" borderId="24" xfId="1" applyNumberFormat="1" applyFont="1" applyBorder="1" applyAlignment="1">
      <alignment horizontal="center" vertical="center" wrapText="1"/>
    </xf>
    <xf numFmtId="166" fontId="23" fillId="0" borderId="30" xfId="1" applyNumberFormat="1" applyFont="1" applyFill="1" applyBorder="1" applyAlignment="1">
      <alignment horizontal="center" vertical="center" wrapText="1"/>
    </xf>
    <xf numFmtId="166" fontId="22" fillId="0" borderId="30" xfId="1" applyNumberFormat="1" applyFont="1" applyBorder="1" applyAlignment="1">
      <alignment vertical="top" wrapText="1"/>
    </xf>
    <xf numFmtId="164" fontId="22" fillId="0" borderId="24" xfId="1" applyNumberFormat="1" applyFont="1" applyBorder="1" applyAlignment="1">
      <alignment vertical="top" wrapText="1"/>
    </xf>
    <xf numFmtId="166" fontId="22" fillId="0" borderId="24" xfId="1" applyNumberFormat="1" applyFont="1" applyBorder="1" applyAlignment="1">
      <alignment horizontal="center" vertical="top" wrapText="1"/>
    </xf>
    <xf numFmtId="166" fontId="22" fillId="0" borderId="24" xfId="1" applyNumberFormat="1" applyFont="1" applyBorder="1" applyAlignment="1">
      <alignment vertical="top" wrapText="1"/>
    </xf>
    <xf numFmtId="15" fontId="22" fillId="0" borderId="24" xfId="1" applyNumberFormat="1" applyFont="1" applyBorder="1" applyAlignment="1">
      <alignment vertical="top" wrapText="1"/>
    </xf>
    <xf numFmtId="0" fontId="11" fillId="0" borderId="46" xfId="0" applyFont="1" applyBorder="1" applyAlignment="1">
      <alignment horizontal="center"/>
    </xf>
    <xf numFmtId="0" fontId="11" fillId="0" borderId="46" xfId="0" applyFont="1" applyBorder="1" applyAlignment="1"/>
    <xf numFmtId="170" fontId="11" fillId="0" borderId="8" xfId="0" applyNumberFormat="1" applyFont="1" applyBorder="1" applyAlignment="1">
      <alignment horizontal="center"/>
    </xf>
    <xf numFmtId="170" fontId="11" fillId="0" borderId="8" xfId="0" applyNumberFormat="1" applyFont="1" applyBorder="1" applyAlignment="1"/>
    <xf numFmtId="170" fontId="11" fillId="0" borderId="30" xfId="0" applyNumberFormat="1" applyFont="1" applyBorder="1" applyAlignment="1">
      <alignment horizontal="center"/>
    </xf>
    <xf numFmtId="170" fontId="11" fillId="0" borderId="30" xfId="0" applyNumberFormat="1" applyFont="1" applyBorder="1" applyAlignment="1"/>
    <xf numFmtId="0" fontId="11" fillId="0" borderId="30" xfId="0" applyFont="1" applyBorder="1" applyAlignment="1">
      <alignment horizontal="left" wrapText="1"/>
    </xf>
    <xf numFmtId="168" fontId="11" fillId="0" borderId="30" xfId="0" applyNumberFormat="1" applyFont="1" applyBorder="1" applyAlignment="1">
      <alignment horizontal="left"/>
    </xf>
    <xf numFmtId="0" fontId="11" fillId="0" borderId="27" xfId="0" applyFont="1" applyBorder="1" applyAlignment="1">
      <alignment horizontal="left" wrapText="1"/>
    </xf>
    <xf numFmtId="0" fontId="11" fillId="0" borderId="28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168" fontId="11" fillId="0" borderId="27" xfId="0" applyNumberFormat="1" applyFont="1" applyBorder="1" applyAlignment="1">
      <alignment horizontal="left"/>
    </xf>
    <xf numFmtId="168" fontId="11" fillId="0" borderId="29" xfId="0" applyNumberFormat="1" applyFont="1" applyBorder="1" applyAlignment="1">
      <alignment horizontal="left"/>
    </xf>
    <xf numFmtId="0" fontId="11" fillId="0" borderId="27" xfId="0" applyFont="1" applyBorder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13" fillId="3" borderId="21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1" fillId="0" borderId="8" xfId="0" applyFont="1" applyBorder="1" applyAlignment="1">
      <alignment horizontal="left" wrapText="1"/>
    </xf>
    <xf numFmtId="168" fontId="11" fillId="0" borderId="8" xfId="0" applyNumberFormat="1" applyFont="1" applyBorder="1" applyAlignment="1">
      <alignment horizontal="left"/>
    </xf>
    <xf numFmtId="0" fontId="0" fillId="0" borderId="27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168" fontId="11" fillId="0" borderId="28" xfId="0" applyNumberFormat="1" applyFont="1" applyBorder="1" applyAlignment="1">
      <alignment horizontal="left"/>
    </xf>
    <xf numFmtId="0" fontId="11" fillId="0" borderId="31" xfId="0" applyFont="1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top" wrapText="1"/>
    </xf>
    <xf numFmtId="0" fontId="11" fillId="0" borderId="28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left" vertical="top" wrapText="1"/>
    </xf>
    <xf numFmtId="168" fontId="11" fillId="0" borderId="27" xfId="0" applyNumberFormat="1" applyFont="1" applyBorder="1" applyAlignment="1"/>
    <xf numFmtId="168" fontId="11" fillId="0" borderId="29" xfId="0" applyNumberFormat="1" applyFont="1" applyBorder="1" applyAlignment="1"/>
    <xf numFmtId="0" fontId="17" fillId="0" borderId="27" xfId="0" applyFont="1" applyBorder="1" applyAlignment="1">
      <alignment horizontal="left" wrapText="1"/>
    </xf>
    <xf numFmtId="0" fontId="17" fillId="0" borderId="28" xfId="0" applyFont="1" applyBorder="1" applyAlignment="1">
      <alignment horizontal="left" wrapText="1"/>
    </xf>
    <xf numFmtId="0" fontId="17" fillId="0" borderId="29" xfId="0" applyFont="1" applyBorder="1" applyAlignment="1">
      <alignment horizontal="left" wrapText="1"/>
    </xf>
    <xf numFmtId="0" fontId="17" fillId="0" borderId="27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7" fillId="0" borderId="29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wrapText="1"/>
    </xf>
    <xf numFmtId="0" fontId="11" fillId="0" borderId="25" xfId="0" applyFont="1" applyBorder="1" applyAlignment="1">
      <alignment horizontal="left" wrapText="1"/>
    </xf>
    <xf numFmtId="0" fontId="11" fillId="0" borderId="26" xfId="0" applyFont="1" applyBorder="1" applyAlignment="1">
      <alignment horizontal="left" wrapText="1"/>
    </xf>
    <xf numFmtId="168" fontId="11" fillId="0" borderId="13" xfId="0" applyNumberFormat="1" applyFont="1" applyBorder="1" applyAlignment="1"/>
    <xf numFmtId="168" fontId="11" fillId="0" borderId="26" xfId="0" applyNumberFormat="1" applyFont="1" applyBorder="1" applyAlignment="1"/>
    <xf numFmtId="0" fontId="11" fillId="0" borderId="13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9" fillId="0" borderId="30" xfId="0" applyFont="1" applyBorder="1" applyAlignment="1">
      <alignment horizontal="left"/>
    </xf>
    <xf numFmtId="164" fontId="11" fillId="0" borderId="30" xfId="0" applyNumberFormat="1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164" fontId="11" fillId="0" borderId="27" xfId="0" applyNumberFormat="1" applyFont="1" applyBorder="1" applyAlignment="1">
      <alignment horizontal="left"/>
    </xf>
    <xf numFmtId="164" fontId="11" fillId="0" borderId="29" xfId="0" applyNumberFormat="1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168" fontId="11" fillId="0" borderId="13" xfId="0" applyNumberFormat="1" applyFont="1" applyBorder="1" applyAlignment="1">
      <alignment horizontal="left"/>
    </xf>
    <xf numFmtId="168" fontId="11" fillId="0" borderId="26" xfId="0" applyNumberFormat="1" applyFont="1" applyBorder="1" applyAlignment="1">
      <alignment horizontal="left"/>
    </xf>
    <xf numFmtId="168" fontId="11" fillId="0" borderId="13" xfId="1" applyNumberFormat="1" applyFont="1" applyBorder="1" applyAlignment="1">
      <alignment horizontal="left"/>
    </xf>
    <xf numFmtId="168" fontId="11" fillId="0" borderId="26" xfId="1" applyNumberFormat="1" applyFont="1" applyBorder="1" applyAlignment="1">
      <alignment horizontal="left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168" fontId="11" fillId="0" borderId="27" xfId="0" applyNumberFormat="1" applyFont="1" applyBorder="1" applyAlignment="1">
      <alignment horizontal="left" wrapText="1"/>
    </xf>
    <xf numFmtId="168" fontId="11" fillId="0" borderId="29" xfId="0" applyNumberFormat="1" applyFont="1" applyBorder="1" applyAlignment="1">
      <alignment horizontal="left" wrapText="1"/>
    </xf>
    <xf numFmtId="168" fontId="11" fillId="0" borderId="27" xfId="0" applyNumberFormat="1" applyFont="1" applyBorder="1" applyAlignment="1">
      <alignment horizontal="center" wrapText="1"/>
    </xf>
    <xf numFmtId="168" fontId="11" fillId="0" borderId="28" xfId="0" applyNumberFormat="1" applyFont="1" applyBorder="1" applyAlignment="1">
      <alignment horizontal="center" wrapText="1"/>
    </xf>
    <xf numFmtId="168" fontId="11" fillId="0" borderId="29" xfId="0" applyNumberFormat="1" applyFont="1" applyBorder="1" applyAlignment="1">
      <alignment horizontal="center" wrapText="1"/>
    </xf>
    <xf numFmtId="0" fontId="9" fillId="0" borderId="31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15" fillId="0" borderId="0" xfId="0" applyFont="1" applyFill="1" applyBorder="1" applyAlignment="1" applyProtection="1">
      <alignment horizontal="center"/>
      <protection locked="0" hidden="1"/>
    </xf>
    <xf numFmtId="0" fontId="4" fillId="0" borderId="0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5" fillId="0" borderId="0" xfId="0" quotePrefix="1" applyNumberFormat="1" applyFont="1" applyFill="1" applyBorder="1" applyAlignment="1" applyProtection="1">
      <alignment horizontal="center"/>
      <protection locked="0" hidden="1"/>
    </xf>
    <xf numFmtId="168" fontId="10" fillId="0" borderId="27" xfId="0" applyNumberFormat="1" applyFont="1" applyBorder="1" applyAlignment="1">
      <alignment horizontal="center" vertical="center" wrapText="1"/>
    </xf>
    <xf numFmtId="168" fontId="10" fillId="0" borderId="28" xfId="0" applyNumberFormat="1" applyFont="1" applyBorder="1" applyAlignment="1">
      <alignment horizontal="center" vertical="center" wrapText="1"/>
    </xf>
    <xf numFmtId="168" fontId="16" fillId="0" borderId="27" xfId="2" applyNumberFormat="1" applyBorder="1" applyAlignment="1" applyProtection="1">
      <alignment horizontal="center" vertical="center"/>
    </xf>
    <xf numFmtId="168" fontId="10" fillId="0" borderId="28" xfId="0" applyNumberFormat="1" applyFont="1" applyBorder="1" applyAlignment="1">
      <alignment horizontal="center" vertical="center"/>
    </xf>
    <xf numFmtId="168" fontId="10" fillId="0" borderId="29" xfId="0" applyNumberFormat="1" applyFont="1" applyBorder="1" applyAlignment="1">
      <alignment horizontal="center" vertical="center"/>
    </xf>
    <xf numFmtId="166" fontId="11" fillId="0" borderId="27" xfId="0" applyNumberFormat="1" applyFont="1" applyBorder="1" applyAlignment="1">
      <alignment horizontal="center" vertical="center"/>
    </xf>
    <xf numFmtId="166" fontId="11" fillId="0" borderId="28" xfId="0" applyNumberFormat="1" applyFont="1" applyBorder="1" applyAlignment="1">
      <alignment horizontal="center" vertical="center"/>
    </xf>
    <xf numFmtId="166" fontId="11" fillId="0" borderId="29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left" wrapText="1"/>
    </xf>
    <xf numFmtId="0" fontId="10" fillId="0" borderId="27" xfId="0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164" fontId="10" fillId="0" borderId="27" xfId="0" applyNumberFormat="1" applyFont="1" applyBorder="1" applyAlignment="1">
      <alignment horizontal="center"/>
    </xf>
    <xf numFmtId="164" fontId="10" fillId="0" borderId="28" xfId="0" applyNumberFormat="1" applyFont="1" applyBorder="1" applyAlignment="1">
      <alignment horizontal="center"/>
    </xf>
    <xf numFmtId="164" fontId="10" fillId="0" borderId="29" xfId="0" applyNumberFormat="1" applyFont="1" applyBorder="1" applyAlignment="1">
      <alignment horizontal="center"/>
    </xf>
    <xf numFmtId="165" fontId="10" fillId="0" borderId="27" xfId="0" applyNumberFormat="1" applyFont="1" applyBorder="1" applyAlignment="1">
      <alignment horizontal="left"/>
    </xf>
    <xf numFmtId="165" fontId="10" fillId="0" borderId="29" xfId="0" applyNumberFormat="1" applyFont="1" applyBorder="1" applyAlignment="1">
      <alignment horizontal="left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vertical="center" wrapText="1"/>
    </xf>
    <xf numFmtId="164" fontId="11" fillId="0" borderId="18" xfId="0" applyNumberFormat="1" applyFont="1" applyBorder="1" applyAlignment="1">
      <alignment horizontal="center" vertical="center" wrapText="1"/>
    </xf>
    <xf numFmtId="164" fontId="11" fillId="0" borderId="19" xfId="0" applyNumberFormat="1" applyFont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/>
    <xf numFmtId="0" fontId="8" fillId="0" borderId="0" xfId="0" applyFont="1" applyBorder="1" applyAlignment="1">
      <alignment horizontal="left"/>
    </xf>
    <xf numFmtId="170" fontId="11" fillId="0" borderId="30" xfId="0" applyNumberFormat="1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170" fontId="11" fillId="0" borderId="8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3" fillId="3" borderId="40" xfId="0" applyFont="1" applyFill="1" applyBorder="1" applyAlignment="1">
      <alignment horizontal="center" vertical="center"/>
    </xf>
    <xf numFmtId="0" fontId="13" fillId="3" borderId="41" xfId="0" applyFont="1" applyFill="1" applyBorder="1" applyAlignment="1">
      <alignment horizontal="center" vertical="center"/>
    </xf>
    <xf numFmtId="0" fontId="13" fillId="3" borderId="42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46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9" fillId="0" borderId="30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16" fillId="0" borderId="27" xfId="2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9" fillId="0" borderId="29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top"/>
    </xf>
    <xf numFmtId="0" fontId="9" fillId="0" borderId="28" xfId="0" applyFont="1" applyBorder="1" applyAlignment="1">
      <alignment horizontal="left" vertical="top"/>
    </xf>
    <xf numFmtId="0" fontId="9" fillId="0" borderId="29" xfId="0" applyFont="1" applyBorder="1" applyAlignment="1">
      <alignment horizontal="left" vertical="top"/>
    </xf>
    <xf numFmtId="167" fontId="11" fillId="0" borderId="30" xfId="0" applyNumberFormat="1" applyFont="1" applyBorder="1" applyAlignment="1">
      <alignment horizont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43" fontId="9" fillId="0" borderId="30" xfId="1" applyFont="1" applyBorder="1" applyAlignment="1">
      <alignment horizontal="center" vertical="center"/>
    </xf>
    <xf numFmtId="168" fontId="11" fillId="0" borderId="30" xfId="0" applyNumberFormat="1" applyFont="1" applyBorder="1" applyAlignment="1">
      <alignment horizontal="center" vertical="center"/>
    </xf>
    <xf numFmtId="0" fontId="19" fillId="3" borderId="39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169" fontId="11" fillId="0" borderId="27" xfId="0" applyNumberFormat="1" applyFont="1" applyBorder="1" applyAlignment="1">
      <alignment horizontal="center"/>
    </xf>
    <xf numFmtId="169" fontId="11" fillId="0" borderId="28" xfId="0" applyNumberFormat="1" applyFont="1" applyBorder="1" applyAlignment="1">
      <alignment horizontal="center"/>
    </xf>
    <xf numFmtId="169" fontId="11" fillId="0" borderId="29" xfId="0" applyNumberFormat="1" applyFont="1" applyBorder="1" applyAlignment="1">
      <alignment horizontal="center"/>
    </xf>
    <xf numFmtId="165" fontId="11" fillId="0" borderId="27" xfId="0" applyNumberFormat="1" applyFont="1" applyBorder="1" applyAlignment="1">
      <alignment horizontal="center"/>
    </xf>
    <xf numFmtId="165" fontId="11" fillId="0" borderId="29" xfId="0" applyNumberFormat="1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Border="1" applyAlignment="1">
      <alignment horizontal="center"/>
    </xf>
    <xf numFmtId="0" fontId="16" fillId="0" borderId="0" xfId="2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0" borderId="11" xfId="0" applyBorder="1"/>
    <xf numFmtId="0" fontId="0" fillId="0" borderId="18" xfId="0" applyBorder="1"/>
    <xf numFmtId="0" fontId="0" fillId="0" borderId="19" xfId="0" applyBorder="1"/>
    <xf numFmtId="164" fontId="10" fillId="0" borderId="10" xfId="0" applyNumberFormat="1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center" vertical="center" wrapText="1"/>
    </xf>
    <xf numFmtId="164" fontId="10" fillId="0" borderId="18" xfId="0" applyNumberFormat="1" applyFont="1" applyBorder="1" applyAlignment="1">
      <alignment horizontal="center" vertical="center" wrapText="1"/>
    </xf>
    <xf numFmtId="164" fontId="10" fillId="0" borderId="19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12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8" xfId="0" applyNumberFormat="1" applyFont="1" applyBorder="1" applyAlignment="1" applyProtection="1">
      <alignment horizontal="center" vertical="center" wrapText="1"/>
      <protection locked="0"/>
    </xf>
    <xf numFmtId="0" fontId="10" fillId="0" borderId="20" xfId="0" applyNumberFormat="1" applyFont="1" applyBorder="1" applyAlignment="1" applyProtection="1">
      <alignment horizontal="center" vertical="center" wrapText="1"/>
      <protection locked="0"/>
    </xf>
    <xf numFmtId="0" fontId="10" fillId="0" borderId="19" xfId="0" applyNumberFormat="1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6" xfId="0" applyFont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tabColor rgb="FFFF0000"/>
    <pageSetUpPr fitToPage="1"/>
  </sheetPr>
  <dimension ref="A1:T132"/>
  <sheetViews>
    <sheetView showGridLines="0" tabSelected="1" topLeftCell="A86" zoomScale="115" zoomScaleNormal="115" workbookViewId="0">
      <selection activeCell="F4" sqref="F4:J4"/>
    </sheetView>
  </sheetViews>
  <sheetFormatPr defaultRowHeight="15"/>
  <cols>
    <col min="1" max="1" width="3.5703125" style="1" customWidth="1"/>
    <col min="2" max="2" width="10.7109375" style="2" customWidth="1"/>
    <col min="3" max="3" width="6.7109375" style="2" customWidth="1"/>
    <col min="4" max="5" width="8.7109375" style="2" customWidth="1"/>
    <col min="6" max="6" width="12.5703125" style="2" customWidth="1"/>
    <col min="7" max="7" width="6.7109375" style="2" customWidth="1"/>
    <col min="8" max="8" width="8.7109375" style="2" customWidth="1"/>
    <col min="9" max="9" width="11.42578125" style="2" customWidth="1"/>
    <col min="10" max="10" width="12.7109375" style="2" customWidth="1"/>
    <col min="11" max="11" width="4.7109375" style="2" customWidth="1"/>
    <col min="12" max="13" width="8.7109375" style="2" customWidth="1"/>
    <col min="14" max="14" width="3.5703125" style="3" hidden="1" customWidth="1"/>
    <col min="15" max="15" width="12.42578125" style="7" hidden="1" customWidth="1"/>
    <col min="16" max="16" width="14" style="7" hidden="1" customWidth="1"/>
    <col min="17" max="17" width="2.5703125" style="7" hidden="1" customWidth="1"/>
    <col min="18" max="18" width="10.42578125" style="7" hidden="1" customWidth="1"/>
    <col min="19" max="19" width="1.28515625" style="7" hidden="1" customWidth="1"/>
    <col min="20" max="20" width="10.5703125" style="7" hidden="1" customWidth="1"/>
    <col min="21" max="16384" width="9.140625" style="4"/>
  </cols>
  <sheetData>
    <row r="1" spans="1:20">
      <c r="A1" s="1" t="s">
        <v>0</v>
      </c>
      <c r="L1" s="224"/>
      <c r="M1" s="224"/>
      <c r="O1" s="184" t="str">
        <f>CONCATENATE("",C6,"_",C9,", ",G9," ",K9,".XLSX")</f>
        <v>_,  .XLSX</v>
      </c>
      <c r="P1" s="184"/>
      <c r="Q1" s="184"/>
      <c r="R1" s="184"/>
      <c r="S1" s="184"/>
      <c r="T1" s="184"/>
    </row>
    <row r="2" spans="1:20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225" t="s">
        <v>2</v>
      </c>
      <c r="M2" s="226"/>
    </row>
    <row r="3" spans="1:20" ht="15.75">
      <c r="A3" s="5" t="s">
        <v>1</v>
      </c>
      <c r="B3" s="6"/>
      <c r="C3" s="6"/>
      <c r="D3" s="6"/>
      <c r="E3" s="6"/>
      <c r="F3" s="231" t="s">
        <v>3</v>
      </c>
      <c r="G3" s="231"/>
      <c r="H3" s="231"/>
      <c r="I3" s="231"/>
      <c r="J3" s="231"/>
      <c r="K3" s="8"/>
      <c r="L3" s="227"/>
      <c r="M3" s="228"/>
      <c r="O3" s="9" t="e">
        <f>#REF!</f>
        <v>#REF!</v>
      </c>
      <c r="P3" s="9"/>
      <c r="R3" s="9"/>
    </row>
    <row r="4" spans="1:20">
      <c r="A4" s="5" t="s">
        <v>1</v>
      </c>
      <c r="B4" s="6"/>
      <c r="C4" s="6"/>
      <c r="D4" s="6"/>
      <c r="E4" s="6"/>
      <c r="F4" s="232"/>
      <c r="G4" s="232"/>
      <c r="H4" s="232"/>
      <c r="I4" s="232"/>
      <c r="J4" s="232"/>
      <c r="K4" s="10"/>
      <c r="L4" s="227"/>
      <c r="M4" s="228"/>
      <c r="O4" s="180" t="s">
        <v>4</v>
      </c>
      <c r="P4" s="180"/>
    </row>
    <row r="5" spans="1:20" ht="30" customHeight="1">
      <c r="A5" s="5" t="s">
        <v>1</v>
      </c>
      <c r="B5" s="6"/>
      <c r="C5" s="6"/>
      <c r="D5" s="6"/>
      <c r="E5" s="6"/>
      <c r="F5" s="233" t="s">
        <v>5</v>
      </c>
      <c r="G5" s="233"/>
      <c r="H5" s="233"/>
      <c r="I5" s="233"/>
      <c r="J5" s="233"/>
      <c r="K5" s="233"/>
      <c r="L5" s="229"/>
      <c r="M5" s="230"/>
      <c r="O5" s="11"/>
      <c r="P5" s="11"/>
      <c r="R5" s="184" t="e">
        <f>#REF!</f>
        <v>#REF!</v>
      </c>
      <c r="S5" s="184"/>
      <c r="T5" s="184"/>
    </row>
    <row r="6" spans="1:20" s="17" customFormat="1" ht="12" customHeight="1">
      <c r="A6" s="5" t="s">
        <v>1</v>
      </c>
      <c r="B6" s="12" t="s">
        <v>6</v>
      </c>
      <c r="C6" s="208"/>
      <c r="D6" s="208"/>
      <c r="E6" s="13" t="s">
        <v>7</v>
      </c>
      <c r="F6" s="210"/>
      <c r="G6" s="211"/>
      <c r="H6" s="14" t="s">
        <v>8</v>
      </c>
      <c r="I6" s="214"/>
      <c r="J6" s="215"/>
      <c r="K6" s="216"/>
      <c r="L6" s="220"/>
      <c r="M6" s="221"/>
      <c r="N6" s="15"/>
      <c r="O6" s="180" t="s">
        <v>9</v>
      </c>
      <c r="P6" s="180"/>
      <c r="Q6" s="16"/>
      <c r="R6" s="180" t="s">
        <v>10</v>
      </c>
      <c r="S6" s="180"/>
      <c r="T6" s="180"/>
    </row>
    <row r="7" spans="1:20" s="22" customFormat="1" ht="12" customHeight="1">
      <c r="A7" s="5" t="s">
        <v>1</v>
      </c>
      <c r="B7" s="18" t="s">
        <v>11</v>
      </c>
      <c r="C7" s="209"/>
      <c r="D7" s="209"/>
      <c r="E7" s="19" t="s">
        <v>12</v>
      </c>
      <c r="F7" s="212"/>
      <c r="G7" s="213"/>
      <c r="H7" s="20" t="s">
        <v>13</v>
      </c>
      <c r="I7" s="217"/>
      <c r="J7" s="218"/>
      <c r="K7" s="219"/>
      <c r="L7" s="222" t="s">
        <v>14</v>
      </c>
      <c r="M7" s="223"/>
      <c r="N7" s="21"/>
      <c r="O7" s="16"/>
      <c r="P7" s="16"/>
      <c r="Q7" s="16"/>
      <c r="R7" s="16"/>
      <c r="S7" s="16"/>
      <c r="T7" s="16"/>
    </row>
    <row r="8" spans="1:20" ht="12" customHeight="1">
      <c r="A8" s="5" t="s">
        <v>1</v>
      </c>
      <c r="B8" s="114" t="s">
        <v>15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6"/>
    </row>
    <row r="9" spans="1:20" ht="14.1" customHeight="1">
      <c r="A9" s="5" t="s">
        <v>1</v>
      </c>
      <c r="B9" s="23" t="s">
        <v>16</v>
      </c>
      <c r="C9" s="200"/>
      <c r="D9" s="201"/>
      <c r="E9" s="202"/>
      <c r="F9" s="24" t="s">
        <v>17</v>
      </c>
      <c r="G9" s="200"/>
      <c r="H9" s="201"/>
      <c r="I9" s="202"/>
      <c r="J9" s="24" t="s">
        <v>18</v>
      </c>
      <c r="K9" s="200"/>
      <c r="L9" s="201"/>
      <c r="M9" s="202"/>
      <c r="R9" s="180"/>
      <c r="S9" s="180"/>
      <c r="T9" s="180"/>
    </row>
    <row r="10" spans="1:20" ht="14.1" customHeight="1">
      <c r="A10" s="5" t="s">
        <v>1</v>
      </c>
      <c r="B10" s="25" t="s">
        <v>19</v>
      </c>
      <c r="C10" s="203"/>
      <c r="D10" s="204"/>
      <c r="E10" s="205"/>
      <c r="F10" s="26" t="s">
        <v>20</v>
      </c>
      <c r="G10" s="206">
        <f ca="1">IFERROR(ROUNDDOWN(((NOW()-C10)/365),0),"")</f>
        <v>117</v>
      </c>
      <c r="H10" s="207"/>
      <c r="I10" s="26" t="s">
        <v>21</v>
      </c>
      <c r="J10" s="27"/>
      <c r="K10" s="155" t="s">
        <v>22</v>
      </c>
      <c r="L10" s="156"/>
      <c r="M10" s="28" t="s">
        <v>23</v>
      </c>
      <c r="O10" s="180" t="s">
        <v>24</v>
      </c>
      <c r="P10" s="180"/>
      <c r="R10" s="184"/>
      <c r="S10" s="184"/>
      <c r="T10" s="184"/>
    </row>
    <row r="11" spans="1:20" ht="15.75" customHeight="1">
      <c r="A11" s="5" t="s">
        <v>1</v>
      </c>
      <c r="B11" s="29" t="s">
        <v>25</v>
      </c>
      <c r="C11" s="191"/>
      <c r="D11" s="192"/>
      <c r="E11" s="193"/>
      <c r="F11" s="29" t="s">
        <v>26</v>
      </c>
      <c r="G11" s="194"/>
      <c r="H11" s="195"/>
      <c r="I11" s="195"/>
      <c r="J11" s="195"/>
      <c r="K11" s="195"/>
      <c r="L11" s="195"/>
      <c r="M11" s="196"/>
      <c r="P11" s="30"/>
      <c r="Q11" s="30"/>
      <c r="R11" s="30"/>
      <c r="S11" s="30"/>
    </row>
    <row r="12" spans="1:20" ht="14.1" customHeight="1">
      <c r="A12" s="5" t="s">
        <v>1</v>
      </c>
      <c r="B12" s="197" t="s">
        <v>27</v>
      </c>
      <c r="C12" s="197"/>
      <c r="D12" s="198"/>
      <c r="E12" s="199"/>
      <c r="F12" s="26" t="s">
        <v>28</v>
      </c>
      <c r="G12" s="167"/>
      <c r="H12" s="168"/>
      <c r="I12" s="168"/>
      <c r="J12" s="169"/>
      <c r="K12" s="153" t="s">
        <v>29</v>
      </c>
      <c r="L12" s="153"/>
      <c r="M12" s="31"/>
    </row>
    <row r="13" spans="1:20" ht="14.1" customHeight="1">
      <c r="A13" s="5" t="s">
        <v>1</v>
      </c>
      <c r="B13" s="32" t="s">
        <v>30</v>
      </c>
      <c r="C13" s="33"/>
      <c r="D13" s="32" t="s">
        <v>31</v>
      </c>
      <c r="E13" s="34"/>
      <c r="F13" s="26" t="s">
        <v>32</v>
      </c>
      <c r="G13" s="181"/>
      <c r="H13" s="182"/>
      <c r="I13" s="182"/>
      <c r="J13" s="183"/>
      <c r="K13" s="153" t="s">
        <v>33</v>
      </c>
      <c r="L13" s="153"/>
      <c r="M13" s="34"/>
      <c r="O13" s="184" t="e">
        <f>INDEX(#REF!,MATCH(R13,#REF!,0))</f>
        <v>#REF!</v>
      </c>
      <c r="P13" s="184"/>
      <c r="R13" s="185" t="e">
        <f>#REF!</f>
        <v>#REF!</v>
      </c>
      <c r="S13" s="185"/>
      <c r="T13" s="185"/>
    </row>
    <row r="14" spans="1:20" ht="14.1" customHeight="1">
      <c r="A14" s="5" t="s">
        <v>1</v>
      </c>
      <c r="B14" s="35" t="s">
        <v>34</v>
      </c>
      <c r="C14" s="186"/>
      <c r="D14" s="187"/>
      <c r="E14" s="187"/>
      <c r="F14" s="187"/>
      <c r="G14" s="36" t="s">
        <v>35</v>
      </c>
      <c r="H14" s="188"/>
      <c r="I14" s="189"/>
      <c r="J14" s="189"/>
      <c r="K14" s="189"/>
      <c r="L14" s="189"/>
      <c r="M14" s="190"/>
      <c r="O14" s="152" t="s">
        <v>36</v>
      </c>
      <c r="P14" s="152"/>
      <c r="Q14" s="16"/>
      <c r="R14" s="180" t="s">
        <v>37</v>
      </c>
      <c r="S14" s="180"/>
      <c r="T14" s="180"/>
    </row>
    <row r="15" spans="1:20" ht="14.1" customHeight="1">
      <c r="A15" s="5" t="s">
        <v>1</v>
      </c>
      <c r="B15" s="32" t="s">
        <v>38</v>
      </c>
      <c r="C15" s="167"/>
      <c r="D15" s="168"/>
      <c r="E15" s="168"/>
      <c r="F15" s="169"/>
      <c r="G15" s="25" t="s">
        <v>39</v>
      </c>
      <c r="H15" s="112"/>
      <c r="I15" s="112"/>
      <c r="J15" s="112"/>
      <c r="K15" s="112"/>
      <c r="L15" s="112"/>
      <c r="M15" s="113"/>
      <c r="O15" s="179" t="e">
        <f>#REF!</f>
        <v>#REF!</v>
      </c>
      <c r="P15" s="179"/>
      <c r="Q15" s="37"/>
      <c r="R15" s="38" t="e">
        <f>#REF!</f>
        <v>#REF!</v>
      </c>
      <c r="S15" s="38"/>
      <c r="T15" s="38">
        <v>14</v>
      </c>
    </row>
    <row r="16" spans="1:20" ht="14.1" customHeight="1">
      <c r="A16" s="5" t="s">
        <v>1</v>
      </c>
      <c r="B16" s="32" t="s">
        <v>40</v>
      </c>
      <c r="C16" s="167"/>
      <c r="D16" s="168"/>
      <c r="E16" s="168"/>
      <c r="F16" s="169"/>
      <c r="G16" s="153" t="s">
        <v>34</v>
      </c>
      <c r="H16" s="153"/>
      <c r="I16" s="172"/>
      <c r="J16" s="173"/>
      <c r="K16" s="173"/>
      <c r="L16" s="173"/>
      <c r="M16" s="174"/>
      <c r="O16" s="180" t="s">
        <v>41</v>
      </c>
      <c r="P16" s="180"/>
      <c r="R16" s="11" t="s">
        <v>42</v>
      </c>
      <c r="S16" s="11"/>
      <c r="T16" s="11" t="s">
        <v>43</v>
      </c>
    </row>
    <row r="17" spans="1:20" ht="13.5" customHeight="1">
      <c r="A17" s="5" t="s">
        <v>1</v>
      </c>
      <c r="B17" s="153" t="s">
        <v>44</v>
      </c>
      <c r="C17" s="153"/>
      <c r="D17" s="167"/>
      <c r="E17" s="168"/>
      <c r="F17" s="169"/>
      <c r="G17" s="25" t="s">
        <v>45</v>
      </c>
      <c r="H17" s="170"/>
      <c r="I17" s="171"/>
      <c r="J17" s="39" t="s">
        <v>46</v>
      </c>
      <c r="K17" s="172">
        <f>I16</f>
        <v>0</v>
      </c>
      <c r="L17" s="173"/>
      <c r="M17" s="174"/>
      <c r="O17" s="30"/>
      <c r="P17" s="30"/>
      <c r="Q17" s="30"/>
      <c r="R17" s="30"/>
      <c r="S17" s="30"/>
      <c r="T17" s="40"/>
    </row>
    <row r="18" spans="1:20" ht="14.1" customHeight="1">
      <c r="A18" s="5" t="s">
        <v>1</v>
      </c>
      <c r="B18" s="175" t="s">
        <v>47</v>
      </c>
      <c r="C18" s="175"/>
      <c r="D18" s="175"/>
      <c r="E18" s="175"/>
      <c r="F18" s="176"/>
      <c r="G18" s="177"/>
      <c r="H18" s="177"/>
      <c r="I18" s="177"/>
      <c r="J18" s="177"/>
      <c r="K18" s="177"/>
      <c r="L18" s="177"/>
      <c r="M18" s="178"/>
      <c r="O18" s="30"/>
      <c r="P18" s="30"/>
      <c r="Q18" s="30"/>
      <c r="R18" s="30"/>
      <c r="S18" s="30"/>
      <c r="T18" s="40"/>
    </row>
    <row r="19" spans="1:20" ht="12" customHeight="1">
      <c r="A19" s="5" t="s">
        <v>1</v>
      </c>
      <c r="B19" s="114" t="s">
        <v>48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6"/>
      <c r="O19" s="41"/>
      <c r="P19" s="40"/>
      <c r="Q19" s="40"/>
      <c r="R19" s="40"/>
      <c r="S19" s="40"/>
      <c r="T19" s="40"/>
    </row>
    <row r="20" spans="1:20" ht="12" customHeight="1">
      <c r="A20" s="5" t="s">
        <v>1</v>
      </c>
      <c r="B20" s="161" t="s">
        <v>49</v>
      </c>
      <c r="C20" s="162"/>
      <c r="D20" s="163"/>
      <c r="E20" s="164"/>
      <c r="F20" s="161" t="s">
        <v>50</v>
      </c>
      <c r="G20" s="162"/>
      <c r="H20" s="165"/>
      <c r="I20" s="166"/>
      <c r="J20" s="161" t="s">
        <v>51</v>
      </c>
      <c r="K20" s="162"/>
      <c r="L20" s="163"/>
      <c r="M20" s="164"/>
      <c r="P20" s="41"/>
      <c r="Q20" s="40"/>
      <c r="R20" s="40"/>
      <c r="S20" s="40"/>
      <c r="T20" s="40"/>
    </row>
    <row r="21" spans="1:20" ht="12" customHeight="1">
      <c r="A21" s="5" t="s">
        <v>1</v>
      </c>
      <c r="B21" s="155" t="s">
        <v>52</v>
      </c>
      <c r="C21" s="156"/>
      <c r="D21" s="109"/>
      <c r="E21" s="110"/>
      <c r="F21" s="155" t="s">
        <v>53</v>
      </c>
      <c r="G21" s="156"/>
      <c r="H21" s="157"/>
      <c r="I21" s="158"/>
      <c r="J21" s="159" t="s">
        <v>54</v>
      </c>
      <c r="K21" s="160"/>
      <c r="L21" s="157"/>
      <c r="M21" s="158"/>
      <c r="Q21" s="40"/>
      <c r="R21" s="40"/>
      <c r="S21" s="40"/>
      <c r="T21" s="40"/>
    </row>
    <row r="22" spans="1:20" ht="12" customHeight="1">
      <c r="A22" s="5" t="s">
        <v>1</v>
      </c>
      <c r="B22" s="155" t="s">
        <v>55</v>
      </c>
      <c r="C22" s="156"/>
      <c r="D22" s="109"/>
      <c r="E22" s="110"/>
      <c r="F22" s="155" t="s">
        <v>53</v>
      </c>
      <c r="G22" s="156"/>
      <c r="H22" s="157"/>
      <c r="I22" s="158"/>
      <c r="J22" s="155" t="s">
        <v>56</v>
      </c>
      <c r="K22" s="156"/>
      <c r="L22" s="157"/>
      <c r="M22" s="158"/>
      <c r="Q22" s="40"/>
      <c r="R22" s="40"/>
      <c r="S22" s="40"/>
      <c r="T22" s="40"/>
    </row>
    <row r="23" spans="1:20" ht="12" customHeight="1">
      <c r="A23" s="5" t="s">
        <v>1</v>
      </c>
      <c r="B23" s="155" t="s">
        <v>57</v>
      </c>
      <c r="C23" s="156"/>
      <c r="D23" s="109"/>
      <c r="E23" s="110"/>
      <c r="F23" s="155" t="s">
        <v>53</v>
      </c>
      <c r="G23" s="156"/>
      <c r="H23" s="157"/>
      <c r="I23" s="158"/>
      <c r="J23" s="155" t="s">
        <v>56</v>
      </c>
      <c r="K23" s="156"/>
      <c r="L23" s="157"/>
      <c r="M23" s="158"/>
      <c r="O23" s="42"/>
      <c r="P23" s="42"/>
      <c r="Q23" s="40"/>
      <c r="R23" s="40"/>
      <c r="S23" s="40"/>
      <c r="T23" s="40"/>
    </row>
    <row r="24" spans="1:20" ht="12" customHeight="1">
      <c r="A24" s="5" t="s">
        <v>1</v>
      </c>
      <c r="B24" s="155" t="s">
        <v>58</v>
      </c>
      <c r="C24" s="156"/>
      <c r="D24" s="109"/>
      <c r="E24" s="110"/>
      <c r="F24" s="155" t="s">
        <v>53</v>
      </c>
      <c r="G24" s="156"/>
      <c r="H24" s="157"/>
      <c r="I24" s="158"/>
      <c r="J24" s="155" t="s">
        <v>56</v>
      </c>
      <c r="K24" s="156"/>
      <c r="L24" s="157"/>
      <c r="M24" s="158"/>
      <c r="O24" s="42"/>
      <c r="P24" s="42"/>
      <c r="Q24" s="40"/>
      <c r="R24" s="40"/>
      <c r="S24" s="40"/>
      <c r="T24" s="40"/>
    </row>
    <row r="25" spans="1:20" ht="12" customHeight="1">
      <c r="A25" s="5" t="s">
        <v>1</v>
      </c>
      <c r="B25" s="155" t="s">
        <v>59</v>
      </c>
      <c r="C25" s="156"/>
      <c r="D25" s="109"/>
      <c r="E25" s="110"/>
      <c r="F25" s="155" t="s">
        <v>53</v>
      </c>
      <c r="G25" s="156"/>
      <c r="H25" s="157"/>
      <c r="I25" s="158"/>
      <c r="J25" s="155" t="s">
        <v>56</v>
      </c>
      <c r="K25" s="156"/>
      <c r="L25" s="157"/>
      <c r="M25" s="158"/>
      <c r="O25" s="42"/>
      <c r="P25" s="42"/>
      <c r="Q25" s="40"/>
      <c r="R25" s="40"/>
      <c r="S25" s="40"/>
      <c r="T25" s="40"/>
    </row>
    <row r="26" spans="1:20" ht="12" customHeight="1">
      <c r="A26" s="5" t="s">
        <v>1</v>
      </c>
      <c r="B26" s="155" t="s">
        <v>60</v>
      </c>
      <c r="C26" s="156"/>
      <c r="D26" s="109"/>
      <c r="E26" s="110"/>
      <c r="F26" s="155" t="s">
        <v>53</v>
      </c>
      <c r="G26" s="156"/>
      <c r="H26" s="157"/>
      <c r="I26" s="158"/>
      <c r="J26" s="155" t="s">
        <v>56</v>
      </c>
      <c r="K26" s="156"/>
      <c r="L26" s="157"/>
      <c r="M26" s="158"/>
      <c r="O26" s="152"/>
      <c r="P26" s="152"/>
      <c r="Q26" s="40"/>
      <c r="R26" s="40"/>
      <c r="S26" s="40"/>
      <c r="T26" s="40"/>
    </row>
    <row r="27" spans="1:20" ht="12" customHeight="1">
      <c r="A27" s="5" t="s">
        <v>1</v>
      </c>
      <c r="B27" s="153" t="s">
        <v>61</v>
      </c>
      <c r="C27" s="153"/>
      <c r="D27" s="105"/>
      <c r="E27" s="105"/>
      <c r="F27" s="153" t="s">
        <v>53</v>
      </c>
      <c r="G27" s="153"/>
      <c r="H27" s="154"/>
      <c r="I27" s="154"/>
      <c r="J27" s="153" t="s">
        <v>56</v>
      </c>
      <c r="K27" s="153"/>
      <c r="L27" s="154"/>
      <c r="M27" s="154"/>
      <c r="O27" s="43"/>
      <c r="P27" s="43"/>
      <c r="Q27" s="40"/>
      <c r="R27" s="40"/>
      <c r="S27" s="40"/>
      <c r="T27" s="40"/>
    </row>
    <row r="28" spans="1:20" ht="12" customHeight="1">
      <c r="A28" s="5" t="s">
        <v>1</v>
      </c>
      <c r="B28" s="114" t="s">
        <v>62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6"/>
      <c r="O28" s="152"/>
      <c r="P28" s="152"/>
      <c r="Q28" s="40"/>
      <c r="R28" s="40"/>
      <c r="S28" s="40"/>
    </row>
    <row r="29" spans="1:20" s="47" customFormat="1" ht="12" customHeight="1">
      <c r="A29" s="5" t="s">
        <v>1</v>
      </c>
      <c r="B29" s="118" t="s">
        <v>63</v>
      </c>
      <c r="C29" s="118"/>
      <c r="D29" s="118"/>
      <c r="E29" s="118"/>
      <c r="F29" s="118"/>
      <c r="G29" s="118" t="s">
        <v>64</v>
      </c>
      <c r="H29" s="118"/>
      <c r="I29" s="44" t="s">
        <v>65</v>
      </c>
      <c r="J29" s="44" t="s">
        <v>66</v>
      </c>
      <c r="K29" s="118" t="s">
        <v>67</v>
      </c>
      <c r="L29" s="118"/>
      <c r="M29" s="118"/>
      <c r="N29" s="45"/>
      <c r="O29" s="152"/>
      <c r="P29" s="152"/>
      <c r="Q29" s="40"/>
      <c r="R29" s="46"/>
      <c r="S29" s="46"/>
      <c r="T29" s="46"/>
    </row>
    <row r="30" spans="1:20" ht="12" customHeight="1">
      <c r="A30" s="1" t="str">
        <f>IF(B30&lt;&gt;"","o","")</f>
        <v>o</v>
      </c>
      <c r="B30" s="144" t="s">
        <v>68</v>
      </c>
      <c r="C30" s="145"/>
      <c r="D30" s="145"/>
      <c r="E30" s="145"/>
      <c r="F30" s="146"/>
      <c r="G30" s="147"/>
      <c r="H30" s="148"/>
      <c r="I30" s="48"/>
      <c r="J30" s="48"/>
      <c r="K30" s="149" t="s">
        <v>69</v>
      </c>
      <c r="L30" s="150"/>
      <c r="M30" s="151"/>
      <c r="N30" s="3">
        <v>1</v>
      </c>
      <c r="O30" s="49" t="str">
        <f>IFERROR(INDEX(#REF!,MATCH(N30,#REF!,0)),"")</f>
        <v/>
      </c>
      <c r="P30" s="49" t="str">
        <f>IFERROR(INDEX(#REF!,MATCH(O30,#REF!,0)),"")</f>
        <v/>
      </c>
      <c r="Q30" s="49"/>
      <c r="R30" s="49"/>
      <c r="S30" s="49"/>
      <c r="T30" s="49"/>
    </row>
    <row r="31" spans="1:20" ht="12" customHeight="1">
      <c r="A31" s="1" t="str">
        <f t="shared" ref="A31:A82" si="0">IF(B31&lt;&gt;"","o","")</f>
        <v>o</v>
      </c>
      <c r="B31" s="106" t="s">
        <v>70</v>
      </c>
      <c r="C31" s="107"/>
      <c r="D31" s="107"/>
      <c r="E31" s="107"/>
      <c r="F31" s="108"/>
      <c r="G31" s="136"/>
      <c r="H31" s="137"/>
      <c r="I31" s="50"/>
      <c r="J31" s="50"/>
      <c r="K31" s="111" t="str">
        <f>K30</f>
        <v>VIET NAM</v>
      </c>
      <c r="L31" s="112"/>
      <c r="M31" s="113"/>
      <c r="N31" s="3">
        <v>2</v>
      </c>
      <c r="O31" s="49" t="str">
        <f>IFERROR(INDEX(#REF!,MATCH(N31,#REF!,0)),"")</f>
        <v/>
      </c>
      <c r="P31" s="49" t="str">
        <f>IFERROR(INDEX(#REF!,MATCH(O31,#REF!,0)),"")</f>
        <v/>
      </c>
      <c r="Q31" s="49"/>
      <c r="R31" s="49"/>
      <c r="S31" s="49"/>
      <c r="T31" s="49"/>
    </row>
    <row r="32" spans="1:20" ht="12" customHeight="1">
      <c r="A32" s="1" t="str">
        <f t="shared" si="0"/>
        <v>o</v>
      </c>
      <c r="B32" s="106" t="s">
        <v>71</v>
      </c>
      <c r="C32" s="107"/>
      <c r="D32" s="107"/>
      <c r="E32" s="107"/>
      <c r="F32" s="108"/>
      <c r="G32" s="136"/>
      <c r="H32" s="137"/>
      <c r="I32" s="50"/>
      <c r="J32" s="50"/>
      <c r="K32" s="111" t="str">
        <f t="shared" ref="K32:K34" si="1">K31</f>
        <v>VIET NAM</v>
      </c>
      <c r="L32" s="112"/>
      <c r="M32" s="113"/>
      <c r="N32" s="3">
        <v>3</v>
      </c>
      <c r="O32" s="49" t="str">
        <f>IFERROR(INDEX(#REF!,MATCH(N32,#REF!,0)),"")</f>
        <v/>
      </c>
      <c r="P32" s="49"/>
      <c r="Q32" s="49"/>
      <c r="R32" s="49"/>
      <c r="S32" s="49"/>
      <c r="T32" s="49"/>
    </row>
    <row r="33" spans="1:20" ht="12" customHeight="1">
      <c r="A33" s="1" t="str">
        <f t="shared" si="0"/>
        <v>o</v>
      </c>
      <c r="B33" s="106" t="s">
        <v>72</v>
      </c>
      <c r="C33" s="107"/>
      <c r="D33" s="107"/>
      <c r="E33" s="107"/>
      <c r="F33" s="108"/>
      <c r="G33" s="136"/>
      <c r="H33" s="137"/>
      <c r="I33" s="50"/>
      <c r="J33" s="50"/>
      <c r="K33" s="111" t="str">
        <f t="shared" si="1"/>
        <v>VIET NAM</v>
      </c>
      <c r="L33" s="112"/>
      <c r="M33" s="113"/>
      <c r="N33" s="3">
        <v>4</v>
      </c>
      <c r="O33" s="49" t="str">
        <f>IFERROR(INDEX(#REF!,MATCH(N33,#REF!,0)),"")</f>
        <v/>
      </c>
      <c r="P33" s="49"/>
      <c r="Q33" s="49"/>
      <c r="R33" s="49"/>
      <c r="S33" s="49"/>
      <c r="T33" s="49"/>
    </row>
    <row r="34" spans="1:20" ht="14.45" customHeight="1">
      <c r="A34" s="1" t="str">
        <f t="shared" si="0"/>
        <v>o</v>
      </c>
      <c r="B34" s="106" t="s">
        <v>73</v>
      </c>
      <c r="C34" s="107"/>
      <c r="D34" s="107"/>
      <c r="E34" s="107"/>
      <c r="F34" s="108"/>
      <c r="G34" s="136"/>
      <c r="H34" s="137"/>
      <c r="I34" s="50"/>
      <c r="J34" s="50"/>
      <c r="K34" s="111" t="str">
        <f t="shared" si="1"/>
        <v>VIET NAM</v>
      </c>
      <c r="L34" s="112"/>
      <c r="M34" s="113"/>
      <c r="N34" s="3">
        <v>5</v>
      </c>
      <c r="O34" s="49" t="str">
        <f>IFERROR(INDEX(#REF!,MATCH(N34,#REF!,0)),"")</f>
        <v/>
      </c>
      <c r="P34" s="49"/>
      <c r="Q34" s="49"/>
      <c r="R34" s="49"/>
      <c r="S34" s="49"/>
      <c r="T34" s="49"/>
    </row>
    <row r="35" spans="1:20" ht="14.45" customHeight="1">
      <c r="B35" s="51" t="s">
        <v>74</v>
      </c>
      <c r="C35" s="52"/>
      <c r="D35" s="52"/>
      <c r="E35" s="52"/>
      <c r="F35" s="53"/>
      <c r="G35" s="136"/>
      <c r="H35" s="137"/>
      <c r="I35" s="50"/>
      <c r="J35" s="50"/>
      <c r="K35" s="111" t="str">
        <f>K34</f>
        <v>VIET NAM</v>
      </c>
      <c r="L35" s="112"/>
      <c r="M35" s="113"/>
      <c r="O35" s="49"/>
      <c r="P35" s="49"/>
      <c r="Q35" s="49"/>
      <c r="R35" s="49"/>
      <c r="S35" s="49"/>
      <c r="T35" s="49"/>
    </row>
    <row r="36" spans="1:20" ht="14.45" customHeight="1">
      <c r="A36" s="1" t="str">
        <f t="shared" si="0"/>
        <v>o</v>
      </c>
      <c r="B36" s="141" t="s">
        <v>75</v>
      </c>
      <c r="C36" s="142"/>
      <c r="D36" s="142"/>
      <c r="E36" s="142"/>
      <c r="F36" s="143"/>
      <c r="G36" s="136"/>
      <c r="H36" s="137"/>
      <c r="I36" s="50"/>
      <c r="J36" s="50"/>
      <c r="K36" s="111" t="str">
        <f>K34</f>
        <v>VIET NAM</v>
      </c>
      <c r="L36" s="112"/>
      <c r="M36" s="113"/>
      <c r="N36" s="3">
        <v>6</v>
      </c>
      <c r="O36" s="49" t="str">
        <f>IFERROR(INDEX(#REF!,MATCH(N36,#REF!,0)),"")</f>
        <v/>
      </c>
      <c r="P36" s="49"/>
      <c r="Q36" s="49"/>
      <c r="R36" s="49"/>
      <c r="S36" s="49"/>
      <c r="T36" s="49"/>
    </row>
    <row r="37" spans="1:20" ht="14.45" customHeight="1">
      <c r="A37" s="1" t="str">
        <f t="shared" si="0"/>
        <v>o</v>
      </c>
      <c r="B37" s="141" t="s">
        <v>76</v>
      </c>
      <c r="C37" s="142"/>
      <c r="D37" s="142"/>
      <c r="E37" s="142"/>
      <c r="F37" s="143"/>
      <c r="G37" s="136"/>
      <c r="H37" s="137"/>
      <c r="I37" s="50"/>
      <c r="J37" s="50"/>
      <c r="K37" s="111" t="str">
        <f t="shared" ref="K37:K38" si="2">K36</f>
        <v>VIET NAM</v>
      </c>
      <c r="L37" s="112"/>
      <c r="M37" s="113"/>
      <c r="N37" s="3">
        <v>7</v>
      </c>
      <c r="O37" s="49" t="str">
        <f>IFERROR(INDEX(#REF!,MATCH(N37,#REF!,0)),"")</f>
        <v/>
      </c>
      <c r="P37" s="49"/>
      <c r="Q37" s="49"/>
      <c r="R37" s="49"/>
      <c r="S37" s="49"/>
      <c r="T37" s="49"/>
    </row>
    <row r="38" spans="1:20" s="22" customFormat="1" ht="12" customHeight="1">
      <c r="A38" s="54" t="str">
        <f t="shared" si="0"/>
        <v>o</v>
      </c>
      <c r="B38" s="138" t="s">
        <v>77</v>
      </c>
      <c r="C38" s="139"/>
      <c r="D38" s="139"/>
      <c r="E38" s="139"/>
      <c r="F38" s="140"/>
      <c r="G38" s="136"/>
      <c r="H38" s="137"/>
      <c r="I38" s="50"/>
      <c r="J38" s="55"/>
      <c r="K38" s="111" t="str">
        <f t="shared" si="2"/>
        <v>VIET NAM</v>
      </c>
      <c r="L38" s="112"/>
      <c r="M38" s="113"/>
      <c r="N38" s="3">
        <v>8</v>
      </c>
      <c r="O38" s="49" t="str">
        <f>IFERROR(INDEX(#REF!,MATCH(N38,#REF!,0)),"")</f>
        <v/>
      </c>
      <c r="P38" s="49"/>
      <c r="Q38" s="49"/>
      <c r="R38" s="49"/>
      <c r="S38" s="49"/>
      <c r="T38" s="49"/>
    </row>
    <row r="39" spans="1:20" s="22" customFormat="1" ht="12" customHeight="1">
      <c r="A39" s="54"/>
      <c r="B39" s="138" t="s">
        <v>78</v>
      </c>
      <c r="C39" s="139"/>
      <c r="D39" s="139"/>
      <c r="E39" s="139"/>
      <c r="F39" s="140"/>
      <c r="G39" s="136"/>
      <c r="H39" s="137"/>
      <c r="I39" s="50"/>
      <c r="J39" s="50"/>
      <c r="K39" s="111" t="str">
        <f>K38</f>
        <v>VIET NAM</v>
      </c>
      <c r="L39" s="112"/>
      <c r="M39" s="113"/>
      <c r="N39" s="3"/>
      <c r="O39" s="49"/>
      <c r="P39" s="49"/>
      <c r="Q39" s="49"/>
      <c r="R39" s="49"/>
      <c r="S39" s="49"/>
      <c r="T39" s="49"/>
    </row>
    <row r="40" spans="1:20" s="22" customFormat="1" ht="12" customHeight="1">
      <c r="A40" s="54"/>
      <c r="B40" s="138" t="s">
        <v>79</v>
      </c>
      <c r="C40" s="139"/>
      <c r="D40" s="139"/>
      <c r="E40" s="139"/>
      <c r="F40" s="140"/>
      <c r="G40" s="136"/>
      <c r="H40" s="137"/>
      <c r="I40" s="55"/>
      <c r="J40" s="55"/>
      <c r="K40" s="111" t="str">
        <f>K39</f>
        <v>VIET NAM</v>
      </c>
      <c r="L40" s="112"/>
      <c r="M40" s="113"/>
      <c r="N40" s="3"/>
      <c r="O40" s="49"/>
      <c r="P40" s="49"/>
      <c r="Q40" s="49"/>
      <c r="R40" s="49"/>
      <c r="S40" s="49"/>
      <c r="T40" s="49"/>
    </row>
    <row r="41" spans="1:20" ht="12" customHeight="1">
      <c r="A41" s="1" t="str">
        <f t="shared" si="0"/>
        <v>o</v>
      </c>
      <c r="B41" s="133" t="s">
        <v>80</v>
      </c>
      <c r="C41" s="134"/>
      <c r="D41" s="134"/>
      <c r="E41" s="134"/>
      <c r="F41" s="135"/>
      <c r="G41" s="136"/>
      <c r="H41" s="137"/>
      <c r="I41" s="50"/>
      <c r="J41" s="50"/>
      <c r="K41" s="111" t="str">
        <f>K38</f>
        <v>VIET NAM</v>
      </c>
      <c r="L41" s="112"/>
      <c r="M41" s="113"/>
      <c r="N41" s="3">
        <v>9</v>
      </c>
      <c r="O41" s="49" t="str">
        <f>IFERROR(INDEX(#REF!,MATCH(N41,#REF!,0)),"")</f>
        <v/>
      </c>
      <c r="P41" s="49"/>
      <c r="Q41" s="49"/>
      <c r="R41" s="49"/>
      <c r="S41" s="49"/>
      <c r="T41" s="49"/>
    </row>
    <row r="42" spans="1:20" ht="12" customHeight="1">
      <c r="B42" s="133" t="s">
        <v>81</v>
      </c>
      <c r="C42" s="134"/>
      <c r="D42" s="134"/>
      <c r="E42" s="134"/>
      <c r="F42" s="135"/>
      <c r="G42" s="56"/>
      <c r="H42" s="57"/>
      <c r="I42" s="50"/>
      <c r="J42" s="50"/>
      <c r="K42" s="111" t="str">
        <f>K39</f>
        <v>VIET NAM</v>
      </c>
      <c r="L42" s="112"/>
      <c r="M42" s="113"/>
      <c r="O42" s="49"/>
      <c r="P42" s="49"/>
      <c r="Q42" s="49"/>
      <c r="R42" s="49"/>
      <c r="S42" s="49"/>
      <c r="T42" s="49"/>
    </row>
    <row r="43" spans="1:20" ht="12" customHeight="1">
      <c r="A43" s="1" t="str">
        <f t="shared" si="0"/>
        <v>o</v>
      </c>
      <c r="B43" s="133" t="s">
        <v>82</v>
      </c>
      <c r="C43" s="134"/>
      <c r="D43" s="134"/>
      <c r="E43" s="134"/>
      <c r="F43" s="135"/>
      <c r="G43" s="109"/>
      <c r="H43" s="110"/>
      <c r="I43" s="50"/>
      <c r="J43" s="50"/>
      <c r="K43" s="111" t="str">
        <f>K39</f>
        <v>VIET NAM</v>
      </c>
      <c r="L43" s="112"/>
      <c r="M43" s="113"/>
      <c r="N43" s="3">
        <v>10</v>
      </c>
      <c r="O43" s="49" t="str">
        <f>IFERROR(INDEX(#REF!,MATCH(N43,#REF!,0)),"")</f>
        <v/>
      </c>
      <c r="P43" s="49"/>
      <c r="Q43" s="49"/>
      <c r="R43" s="49"/>
      <c r="S43" s="49"/>
      <c r="T43" s="49"/>
    </row>
    <row r="44" spans="1:20" ht="12" hidden="1" customHeight="1">
      <c r="A44" s="1" t="str">
        <f t="shared" si="0"/>
        <v/>
      </c>
      <c r="B44" s="104" t="str">
        <f>IFERROR(INDEX(#REF!,MATCH(N44,#REF!,0)),"")</f>
        <v/>
      </c>
      <c r="C44" s="104"/>
      <c r="D44" s="104"/>
      <c r="E44" s="104"/>
      <c r="F44" s="104"/>
      <c r="G44" s="109" t="str">
        <f>IFERROR(INDEX(#REF!,MATCH(O44,#REF!,0)),"IN PROG./RVTG.")</f>
        <v>IN PROG./RVTG.</v>
      </c>
      <c r="H44" s="110"/>
      <c r="I44" s="58" t="str">
        <f>IFERROR(INDEX(#REF!,MATCH(O44,#REF!,0)),"")</f>
        <v/>
      </c>
      <c r="J44" s="50" t="str">
        <f>IFERROR(IF(INDEX(#REF!,MATCH(O44,#REF!,0))="","None",INDEX(#REF!,MATCH(O44,#REF!,0))),"")</f>
        <v/>
      </c>
      <c r="K44" s="104" t="str">
        <f>IFERROR(INDEX(#REF!,MATCH(O44,#REF!,0)),"")</f>
        <v/>
      </c>
      <c r="L44" s="104"/>
      <c r="M44" s="104"/>
      <c r="N44" s="3">
        <v>12</v>
      </c>
      <c r="O44" s="49" t="str">
        <f>IFERROR(INDEX(#REF!,MATCH(N44,#REF!,0)),"")</f>
        <v/>
      </c>
      <c r="P44" s="49"/>
      <c r="Q44" s="49"/>
      <c r="R44" s="49"/>
      <c r="S44" s="49"/>
      <c r="T44" s="49"/>
    </row>
    <row r="45" spans="1:20" ht="12" hidden="1" customHeight="1">
      <c r="A45" s="1" t="str">
        <f t="shared" si="0"/>
        <v/>
      </c>
      <c r="B45" s="104" t="str">
        <f>IFERROR(INDEX(#REF!,MATCH(N45,#REF!,0)),"")</f>
        <v/>
      </c>
      <c r="C45" s="104"/>
      <c r="D45" s="104"/>
      <c r="E45" s="104"/>
      <c r="F45" s="104"/>
      <c r="G45" s="109" t="str">
        <f>IFERROR(INDEX(#REF!,MATCH(O45,#REF!,0)),"IN PROG./RVTG.")</f>
        <v>IN PROG./RVTG.</v>
      </c>
      <c r="H45" s="110"/>
      <c r="I45" s="58" t="str">
        <f>IFERROR(INDEX(#REF!,MATCH(O45,#REF!,0)),"")</f>
        <v/>
      </c>
      <c r="J45" s="50" t="str">
        <f>IFERROR(IF(INDEX(#REF!,MATCH(O45,#REF!,0))="","None",INDEX(#REF!,MATCH(O45,#REF!,0))),"")</f>
        <v/>
      </c>
      <c r="K45" s="104" t="str">
        <f>IFERROR(INDEX(#REF!,MATCH(O45,#REF!,0)),"")</f>
        <v/>
      </c>
      <c r="L45" s="104"/>
      <c r="M45" s="104"/>
      <c r="N45" s="3">
        <v>13</v>
      </c>
      <c r="O45" s="49" t="str">
        <f>IFERROR(INDEX(#REF!,MATCH(N45,#REF!,0)),"")</f>
        <v/>
      </c>
      <c r="P45" s="49"/>
      <c r="Q45" s="49"/>
      <c r="R45" s="49"/>
      <c r="S45" s="49"/>
      <c r="T45" s="49"/>
    </row>
    <row r="46" spans="1:20" ht="12" hidden="1" customHeight="1">
      <c r="A46" s="1" t="str">
        <f t="shared" si="0"/>
        <v/>
      </c>
      <c r="B46" s="104" t="str">
        <f>IFERROR(INDEX(#REF!,MATCH(N46,#REF!,0)),"")</f>
        <v/>
      </c>
      <c r="C46" s="104"/>
      <c r="D46" s="104"/>
      <c r="E46" s="104"/>
      <c r="F46" s="104"/>
      <c r="G46" s="109" t="str">
        <f>IFERROR(INDEX(#REF!,MATCH(O46,#REF!,0)),"IN PROG./RVTG.")</f>
        <v>IN PROG./RVTG.</v>
      </c>
      <c r="H46" s="110"/>
      <c r="I46" s="58" t="str">
        <f>IFERROR(INDEX(#REF!,MATCH(O46,#REF!,0)),"")</f>
        <v/>
      </c>
      <c r="J46" s="50" t="str">
        <f>IFERROR(IF(INDEX(#REF!,MATCH(O46,#REF!,0))="","None",INDEX(#REF!,MATCH(O46,#REF!,0))),"")</f>
        <v/>
      </c>
      <c r="K46" s="104" t="str">
        <f>IFERROR(INDEX(#REF!,MATCH(O46,#REF!,0)),"")</f>
        <v/>
      </c>
      <c r="L46" s="104"/>
      <c r="M46" s="104"/>
      <c r="N46" s="3">
        <v>14</v>
      </c>
      <c r="O46" s="49" t="str">
        <f>IFERROR(INDEX(#REF!,MATCH(N46,#REF!,0)),"")</f>
        <v/>
      </c>
      <c r="P46" s="49"/>
      <c r="Q46" s="49"/>
      <c r="R46" s="49"/>
      <c r="S46" s="49"/>
      <c r="T46" s="49"/>
    </row>
    <row r="47" spans="1:20" ht="12" hidden="1" customHeight="1">
      <c r="A47" s="1" t="str">
        <f t="shared" si="0"/>
        <v/>
      </c>
      <c r="B47" s="104" t="str">
        <f>IFERROR(INDEX(#REF!,MATCH(N47,#REF!,0)),"")</f>
        <v/>
      </c>
      <c r="C47" s="104"/>
      <c r="D47" s="104"/>
      <c r="E47" s="104"/>
      <c r="F47" s="104"/>
      <c r="G47" s="109" t="str">
        <f>IFERROR(INDEX(#REF!,MATCH(O47,#REF!,0)),"IN PROG./RVTG.")</f>
        <v>IN PROG./RVTG.</v>
      </c>
      <c r="H47" s="110"/>
      <c r="I47" s="58" t="str">
        <f>IFERROR(INDEX(#REF!,MATCH(O47,#REF!,0)),"")</f>
        <v/>
      </c>
      <c r="J47" s="50" t="str">
        <f>IFERROR(IF(INDEX(#REF!,MATCH(O47,#REF!,0))="","None",INDEX(#REF!,MATCH(O47,#REF!,0))),"")</f>
        <v/>
      </c>
      <c r="K47" s="104" t="str">
        <f>IFERROR(INDEX(#REF!,MATCH(O47,#REF!,0)),"")</f>
        <v/>
      </c>
      <c r="L47" s="104"/>
      <c r="M47" s="104"/>
      <c r="N47" s="3">
        <v>15</v>
      </c>
      <c r="O47" s="49" t="str">
        <f>IFERROR(INDEX(#REF!,MATCH(N47,#REF!,0)),"")</f>
        <v/>
      </c>
      <c r="P47" s="49"/>
      <c r="Q47" s="49"/>
      <c r="R47" s="49"/>
      <c r="S47" s="49"/>
      <c r="T47" s="49"/>
    </row>
    <row r="48" spans="1:20" ht="12" hidden="1" customHeight="1">
      <c r="A48" s="1" t="str">
        <f t="shared" si="0"/>
        <v/>
      </c>
      <c r="B48" s="104" t="str">
        <f>IFERROR(INDEX(#REF!,MATCH(N48,#REF!,0)),"")</f>
        <v/>
      </c>
      <c r="C48" s="104"/>
      <c r="D48" s="104"/>
      <c r="E48" s="104"/>
      <c r="F48" s="104"/>
      <c r="G48" s="109" t="str">
        <f>IFERROR(INDEX(#REF!,MATCH(O48,#REF!,0)),"IN PROG./RVTG.")</f>
        <v>IN PROG./RVTG.</v>
      </c>
      <c r="H48" s="110"/>
      <c r="I48" s="58" t="str">
        <f>IFERROR(INDEX(#REF!,MATCH(O48,#REF!,0)),"")</f>
        <v/>
      </c>
      <c r="J48" s="50" t="str">
        <f>IFERROR(IF(INDEX(#REF!,MATCH(O48,#REF!,0))="","None",INDEX(#REF!,MATCH(O48,#REF!,0))),"")</f>
        <v/>
      </c>
      <c r="K48" s="104" t="str">
        <f>IFERROR(INDEX(#REF!,MATCH(O48,#REF!,0)),"")</f>
        <v/>
      </c>
      <c r="L48" s="104"/>
      <c r="M48" s="104"/>
      <c r="N48" s="3">
        <v>16</v>
      </c>
      <c r="O48" s="49" t="str">
        <f>IFERROR(INDEX(#REF!,MATCH(N48,#REF!,0)),"")</f>
        <v/>
      </c>
      <c r="P48" s="49"/>
      <c r="Q48" s="49"/>
      <c r="R48" s="49"/>
      <c r="S48" s="49"/>
      <c r="T48" s="49"/>
    </row>
    <row r="49" spans="1:20" ht="12" hidden="1" customHeight="1">
      <c r="A49" s="1" t="str">
        <f t="shared" si="0"/>
        <v/>
      </c>
      <c r="B49" s="104" t="str">
        <f>IFERROR(INDEX(#REF!,MATCH(N49,#REF!,0)),"")</f>
        <v/>
      </c>
      <c r="C49" s="104"/>
      <c r="D49" s="104"/>
      <c r="E49" s="104"/>
      <c r="F49" s="104"/>
      <c r="G49" s="109" t="str">
        <f>IFERROR(INDEX(#REF!,MATCH(O49,#REF!,0)),"IN PROG./RVTG.")</f>
        <v>IN PROG./RVTG.</v>
      </c>
      <c r="H49" s="110"/>
      <c r="I49" s="58" t="str">
        <f>IFERROR(INDEX(#REF!,MATCH(O49,#REF!,0)),"")</f>
        <v/>
      </c>
      <c r="J49" s="50" t="str">
        <f>IFERROR(IF(INDEX(#REF!,MATCH(O49,#REF!,0))="","None",INDEX(#REF!,MATCH(O49,#REF!,0))),"")</f>
        <v/>
      </c>
      <c r="K49" s="104" t="str">
        <f>IFERROR(INDEX(#REF!,MATCH(O49,#REF!,0)),"")</f>
        <v/>
      </c>
      <c r="L49" s="104"/>
      <c r="M49" s="104"/>
      <c r="N49" s="3">
        <v>17</v>
      </c>
      <c r="O49" s="49" t="str">
        <f>IFERROR(INDEX(#REF!,MATCH(N49,#REF!,0)),"")</f>
        <v/>
      </c>
      <c r="P49" s="49"/>
      <c r="Q49" s="49"/>
      <c r="R49" s="49"/>
      <c r="S49" s="49"/>
      <c r="T49" s="49"/>
    </row>
    <row r="50" spans="1:20" ht="12" hidden="1" customHeight="1">
      <c r="A50" s="1" t="str">
        <f t="shared" si="0"/>
        <v/>
      </c>
      <c r="B50" s="104" t="str">
        <f>IFERROR(INDEX(#REF!,MATCH(N50,#REF!,0)),"")</f>
        <v/>
      </c>
      <c r="C50" s="104"/>
      <c r="D50" s="104"/>
      <c r="E50" s="104"/>
      <c r="F50" s="104"/>
      <c r="G50" s="109" t="str">
        <f>IFERROR(INDEX(#REF!,MATCH(O50,#REF!,0)),"IN PROG./RVTG.")</f>
        <v>IN PROG./RVTG.</v>
      </c>
      <c r="H50" s="110"/>
      <c r="I50" s="58" t="str">
        <f>IFERROR(INDEX(#REF!,MATCH(O50,#REF!,0)),"")</f>
        <v/>
      </c>
      <c r="J50" s="50" t="str">
        <f>IFERROR(IF(INDEX(#REF!,MATCH(O50,#REF!,0))="","None",INDEX(#REF!,MATCH(O50,#REF!,0))),"")</f>
        <v/>
      </c>
      <c r="K50" s="104" t="str">
        <f>IFERROR(INDEX(#REF!,MATCH(O50,#REF!,0)),"")</f>
        <v/>
      </c>
      <c r="L50" s="104"/>
      <c r="M50" s="104"/>
      <c r="N50" s="3">
        <v>18</v>
      </c>
      <c r="O50" s="49" t="str">
        <f>IFERROR(INDEX(#REF!,MATCH(N50,#REF!,0)),"")</f>
        <v/>
      </c>
      <c r="P50" s="49"/>
      <c r="Q50" s="49"/>
      <c r="R50" s="49"/>
      <c r="S50" s="49"/>
      <c r="T50" s="49"/>
    </row>
    <row r="51" spans="1:20" ht="12" hidden="1" customHeight="1">
      <c r="A51" s="1" t="str">
        <f t="shared" si="0"/>
        <v/>
      </c>
      <c r="B51" s="104" t="str">
        <f>IFERROR(INDEX(#REF!,MATCH(N51,#REF!,0)),"")</f>
        <v/>
      </c>
      <c r="C51" s="104"/>
      <c r="D51" s="104"/>
      <c r="E51" s="104"/>
      <c r="F51" s="104"/>
      <c r="G51" s="109" t="str">
        <f>IFERROR(INDEX(#REF!,MATCH(O51,#REF!,0)),"IN PROG./RVTG.")</f>
        <v>IN PROG./RVTG.</v>
      </c>
      <c r="H51" s="110"/>
      <c r="I51" s="58" t="str">
        <f>IFERROR(INDEX(#REF!,MATCH(O51,#REF!,0)),"")</f>
        <v/>
      </c>
      <c r="J51" s="50" t="str">
        <f>IFERROR(IF(INDEX(#REF!,MATCH(O51,#REF!,0))="","None",INDEX(#REF!,MATCH(O51,#REF!,0))),"")</f>
        <v/>
      </c>
      <c r="K51" s="104" t="str">
        <f>IFERROR(INDEX(#REF!,MATCH(O51,#REF!,0)),"")</f>
        <v/>
      </c>
      <c r="L51" s="104"/>
      <c r="M51" s="104"/>
      <c r="N51" s="3">
        <v>19</v>
      </c>
      <c r="O51" s="49" t="str">
        <f>IFERROR(INDEX(#REF!,MATCH(N51,#REF!,0)),"")</f>
        <v/>
      </c>
      <c r="P51" s="49"/>
      <c r="Q51" s="49"/>
      <c r="R51" s="49"/>
      <c r="S51" s="49"/>
      <c r="T51" s="49"/>
    </row>
    <row r="52" spans="1:20" ht="12" hidden="1" customHeight="1">
      <c r="A52" s="1" t="str">
        <f t="shared" si="0"/>
        <v/>
      </c>
      <c r="B52" s="104" t="str">
        <f>IFERROR(INDEX(#REF!,MATCH(N52,#REF!,0)),"")</f>
        <v/>
      </c>
      <c r="C52" s="104"/>
      <c r="D52" s="104"/>
      <c r="E52" s="104"/>
      <c r="F52" s="104"/>
      <c r="G52" s="109" t="str">
        <f>IFERROR(INDEX(#REF!,MATCH(O52,#REF!,0)),"IN PROG./RVTG.")</f>
        <v>IN PROG./RVTG.</v>
      </c>
      <c r="H52" s="110"/>
      <c r="I52" s="58" t="str">
        <f>IFERROR(INDEX(#REF!,MATCH(O52,#REF!,0)),"")</f>
        <v/>
      </c>
      <c r="J52" s="50" t="str">
        <f>IFERROR(IF(INDEX(#REF!,MATCH(O52,#REF!,0))="","None",INDEX(#REF!,MATCH(O52,#REF!,0))),"")</f>
        <v/>
      </c>
      <c r="K52" s="104" t="str">
        <f>IFERROR(INDEX(#REF!,MATCH(O52,#REF!,0)),"")</f>
        <v/>
      </c>
      <c r="L52" s="104"/>
      <c r="M52" s="104"/>
      <c r="N52" s="3">
        <v>20</v>
      </c>
      <c r="O52" s="49" t="str">
        <f>IFERROR(INDEX(#REF!,MATCH(N52,#REF!,0)),"")</f>
        <v/>
      </c>
      <c r="P52" s="49"/>
      <c r="Q52" s="49"/>
      <c r="R52" s="49"/>
      <c r="S52" s="49"/>
      <c r="T52" s="49"/>
    </row>
    <row r="53" spans="1:20" ht="12" hidden="1" customHeight="1">
      <c r="A53" s="1" t="str">
        <f t="shared" si="0"/>
        <v/>
      </c>
      <c r="B53" s="104" t="str">
        <f>IFERROR(INDEX(#REF!,MATCH(N53,#REF!,0)),"")</f>
        <v/>
      </c>
      <c r="C53" s="104"/>
      <c r="D53" s="104"/>
      <c r="E53" s="104"/>
      <c r="F53" s="104"/>
      <c r="G53" s="109" t="str">
        <f>IFERROR(INDEX(#REF!,MATCH(O53,#REF!,0)),"IN PROG./RVTG.")</f>
        <v>IN PROG./RVTG.</v>
      </c>
      <c r="H53" s="110"/>
      <c r="I53" s="58" t="str">
        <f>IFERROR(INDEX(#REF!,MATCH(O53,#REF!,0)),"")</f>
        <v/>
      </c>
      <c r="J53" s="50" t="str">
        <f>IFERROR(IF(INDEX(#REF!,MATCH(O53,#REF!,0))="","None",INDEX(#REF!,MATCH(O53,#REF!,0))),"")</f>
        <v/>
      </c>
      <c r="K53" s="104" t="str">
        <f>IFERROR(INDEX(#REF!,MATCH(O53,#REF!,0)),"")</f>
        <v/>
      </c>
      <c r="L53" s="104"/>
      <c r="M53" s="104"/>
      <c r="N53" s="3">
        <v>21</v>
      </c>
      <c r="O53" s="49" t="str">
        <f>IFERROR(INDEX(#REF!,MATCH(N53,#REF!,0)),"")</f>
        <v/>
      </c>
      <c r="P53" s="49"/>
      <c r="Q53" s="49"/>
      <c r="R53" s="49"/>
      <c r="S53" s="49"/>
      <c r="T53" s="49"/>
    </row>
    <row r="54" spans="1:20" ht="24" hidden="1" customHeight="1">
      <c r="A54" s="1" t="str">
        <f t="shared" si="0"/>
        <v/>
      </c>
      <c r="B54" s="104" t="str">
        <f>IFERROR(INDEX(#REF!,MATCH(N54,#REF!,0)),"")</f>
        <v/>
      </c>
      <c r="C54" s="104"/>
      <c r="D54" s="104"/>
      <c r="E54" s="104"/>
      <c r="F54" s="104"/>
      <c r="G54" s="109" t="str">
        <f>IFERROR(INDEX(#REF!,MATCH(O54,#REF!,0)),"IN PROG./RVTG.")</f>
        <v>IN PROG./RVTG.</v>
      </c>
      <c r="H54" s="110"/>
      <c r="I54" s="58" t="str">
        <f>IFERROR(INDEX(#REF!,MATCH(O54,#REF!,0)),"")</f>
        <v/>
      </c>
      <c r="J54" s="50" t="str">
        <f>IFERROR(IF(INDEX(#REF!,MATCH(O54,#REF!,0))="","None",INDEX(#REF!,MATCH(O54,#REF!,0))),"")</f>
        <v/>
      </c>
      <c r="K54" s="104" t="str">
        <f>IFERROR(INDEX(#REF!,MATCH(O54,#REF!,0)),"")</f>
        <v/>
      </c>
      <c r="L54" s="104"/>
      <c r="M54" s="104"/>
      <c r="N54" s="3">
        <v>22</v>
      </c>
      <c r="O54" s="49" t="str">
        <f>IFERROR(INDEX(#REF!,MATCH(N54,#REF!,0)),"")</f>
        <v/>
      </c>
      <c r="P54" s="49"/>
      <c r="Q54" s="49"/>
      <c r="R54" s="49"/>
      <c r="S54" s="49"/>
      <c r="T54" s="49"/>
    </row>
    <row r="55" spans="1:20" ht="12" hidden="1" customHeight="1">
      <c r="A55" s="1" t="str">
        <f t="shared" si="0"/>
        <v/>
      </c>
      <c r="B55" s="104" t="str">
        <f>IFERROR(INDEX(#REF!,MATCH(N55,#REF!,0)),"")</f>
        <v/>
      </c>
      <c r="C55" s="104"/>
      <c r="D55" s="104"/>
      <c r="E55" s="104"/>
      <c r="F55" s="104"/>
      <c r="G55" s="109" t="str">
        <f>IFERROR(INDEX(#REF!,MATCH(O55,#REF!,0)),"IN PROG./RVTG.")</f>
        <v>IN PROG./RVTG.</v>
      </c>
      <c r="H55" s="110"/>
      <c r="I55" s="58" t="str">
        <f>IFERROR(INDEX(#REF!,MATCH(O55,#REF!,0)),"")</f>
        <v/>
      </c>
      <c r="J55" s="50" t="str">
        <f>IFERROR(IF(INDEX(#REF!,MATCH(O55,#REF!,0))="","None",INDEX(#REF!,MATCH(O55,#REF!,0))),"")</f>
        <v/>
      </c>
      <c r="K55" s="104" t="str">
        <f>IFERROR(INDEX(#REF!,MATCH(O55,#REF!,0)),"")</f>
        <v/>
      </c>
      <c r="L55" s="104"/>
      <c r="M55" s="104"/>
      <c r="N55" s="3">
        <v>23</v>
      </c>
      <c r="O55" s="49" t="str">
        <f>IFERROR(INDEX(#REF!,MATCH(N55,#REF!,0)),"")</f>
        <v/>
      </c>
      <c r="P55" s="49"/>
      <c r="Q55" s="49"/>
      <c r="R55" s="49"/>
      <c r="S55" s="49"/>
      <c r="T55" s="49"/>
    </row>
    <row r="56" spans="1:20" ht="12" hidden="1" customHeight="1">
      <c r="A56" s="1" t="str">
        <f t="shared" si="0"/>
        <v/>
      </c>
      <c r="B56" s="104" t="str">
        <f>IFERROR(INDEX(#REF!,MATCH(N56,#REF!,0)),"")</f>
        <v/>
      </c>
      <c r="C56" s="104"/>
      <c r="D56" s="104"/>
      <c r="E56" s="104"/>
      <c r="F56" s="104"/>
      <c r="G56" s="109" t="str">
        <f>IFERROR(INDEX(#REF!,MATCH(O56,#REF!,0)),"IN PROG./RVTG.")</f>
        <v>IN PROG./RVTG.</v>
      </c>
      <c r="H56" s="110"/>
      <c r="I56" s="58" t="str">
        <f>IFERROR(INDEX(#REF!,MATCH(O56,#REF!,0)),"")</f>
        <v/>
      </c>
      <c r="J56" s="50" t="str">
        <f>IFERROR(IF(INDEX(#REF!,MATCH(O56,#REF!,0))="","None",INDEX(#REF!,MATCH(O56,#REF!,0))),"")</f>
        <v/>
      </c>
      <c r="K56" s="104" t="str">
        <f>IFERROR(INDEX(#REF!,MATCH(O56,#REF!,0)),"")</f>
        <v/>
      </c>
      <c r="L56" s="104"/>
      <c r="M56" s="104"/>
      <c r="N56" s="3">
        <v>24</v>
      </c>
      <c r="O56" s="49" t="str">
        <f>IFERROR(INDEX(#REF!,MATCH(N56,#REF!,0)),"")</f>
        <v/>
      </c>
      <c r="P56" s="49"/>
      <c r="Q56" s="49"/>
      <c r="R56" s="49"/>
      <c r="S56" s="49"/>
      <c r="T56" s="49"/>
    </row>
    <row r="57" spans="1:20" ht="12" hidden="1" customHeight="1">
      <c r="A57" s="1" t="str">
        <f t="shared" si="0"/>
        <v/>
      </c>
      <c r="B57" s="104" t="str">
        <f>IFERROR(INDEX(#REF!,MATCH(N57,#REF!,0)),"")</f>
        <v/>
      </c>
      <c r="C57" s="104"/>
      <c r="D57" s="104"/>
      <c r="E57" s="104"/>
      <c r="F57" s="104"/>
      <c r="G57" s="109" t="str">
        <f>IFERROR(INDEX(#REF!,MATCH(O57,#REF!,0)),"IN PROG./RVTG.")</f>
        <v>IN PROG./RVTG.</v>
      </c>
      <c r="H57" s="110"/>
      <c r="I57" s="58" t="str">
        <f>IFERROR(INDEX(#REF!,MATCH(O57,#REF!,0)),"")</f>
        <v/>
      </c>
      <c r="J57" s="50" t="str">
        <f>IFERROR(IF(INDEX(#REF!,MATCH(O57,#REF!,0))="","None",INDEX(#REF!,MATCH(O57,#REF!,0))),"")</f>
        <v/>
      </c>
      <c r="K57" s="104" t="str">
        <f>IFERROR(INDEX(#REF!,MATCH(O57,#REF!,0)),"")</f>
        <v/>
      </c>
      <c r="L57" s="104"/>
      <c r="M57" s="104"/>
      <c r="N57" s="3">
        <v>25</v>
      </c>
      <c r="O57" s="49" t="str">
        <f>IFERROR(INDEX(#REF!,MATCH(N57,#REF!,0)),"")</f>
        <v/>
      </c>
      <c r="P57" s="49"/>
      <c r="Q57" s="49"/>
      <c r="R57" s="49"/>
      <c r="S57" s="49"/>
      <c r="T57" s="49"/>
    </row>
    <row r="58" spans="1:20" ht="12" hidden="1" customHeight="1">
      <c r="A58" s="1" t="str">
        <f t="shared" si="0"/>
        <v/>
      </c>
      <c r="B58" s="104" t="str">
        <f>IFERROR(INDEX(#REF!,MATCH(N58,#REF!,0)),"")</f>
        <v/>
      </c>
      <c r="C58" s="104"/>
      <c r="D58" s="104"/>
      <c r="E58" s="104"/>
      <c r="F58" s="104"/>
      <c r="G58" s="109" t="str">
        <f>IFERROR(INDEX(#REF!,MATCH(O58,#REF!,0)),"IN PROG./RVTG.")</f>
        <v>IN PROG./RVTG.</v>
      </c>
      <c r="H58" s="110"/>
      <c r="I58" s="58" t="str">
        <f>IFERROR(INDEX(#REF!,MATCH(O58,#REF!,0)),"")</f>
        <v/>
      </c>
      <c r="J58" s="50" t="str">
        <f>IFERROR(IF(INDEX(#REF!,MATCH(O58,#REF!,0))="","None",INDEX(#REF!,MATCH(O58,#REF!,0))),"")</f>
        <v/>
      </c>
      <c r="K58" s="104" t="str">
        <f>IFERROR(INDEX(#REF!,MATCH(O58,#REF!,0)),"")</f>
        <v/>
      </c>
      <c r="L58" s="104"/>
      <c r="M58" s="104"/>
      <c r="N58" s="3">
        <v>26</v>
      </c>
      <c r="O58" s="49" t="str">
        <f>IFERROR(INDEX(#REF!,MATCH(N58,#REF!,0)),"")</f>
        <v/>
      </c>
      <c r="P58" s="49"/>
      <c r="Q58" s="49"/>
      <c r="R58" s="49"/>
      <c r="S58" s="49"/>
      <c r="T58" s="49"/>
    </row>
    <row r="59" spans="1:20" ht="12" hidden="1" customHeight="1">
      <c r="A59" s="1" t="str">
        <f t="shared" si="0"/>
        <v/>
      </c>
      <c r="B59" s="104" t="str">
        <f>IFERROR(INDEX(#REF!,MATCH(N59,#REF!,0)),"")</f>
        <v/>
      </c>
      <c r="C59" s="104"/>
      <c r="D59" s="104"/>
      <c r="E59" s="104"/>
      <c r="F59" s="104"/>
      <c r="G59" s="109" t="str">
        <f>IFERROR(INDEX(#REF!,MATCH(O59,#REF!,0)),"IN PROG./RVTG.")</f>
        <v>IN PROG./RVTG.</v>
      </c>
      <c r="H59" s="110"/>
      <c r="I59" s="58" t="str">
        <f>IFERROR(INDEX(#REF!,MATCH(O59,#REF!,0)),"")</f>
        <v/>
      </c>
      <c r="J59" s="50" t="str">
        <f>IFERROR(IF(INDEX(#REF!,MATCH(O59,#REF!,0))="","None",INDEX(#REF!,MATCH(O59,#REF!,0))),"")</f>
        <v/>
      </c>
      <c r="K59" s="104" t="str">
        <f>IFERROR(INDEX(#REF!,MATCH(O59,#REF!,0)),"")</f>
        <v/>
      </c>
      <c r="L59" s="104"/>
      <c r="M59" s="104"/>
      <c r="N59" s="3">
        <v>27</v>
      </c>
      <c r="O59" s="49" t="str">
        <f>IFERROR(INDEX(#REF!,MATCH(N59,#REF!,0)),"")</f>
        <v/>
      </c>
      <c r="P59" s="49"/>
      <c r="Q59" s="49"/>
      <c r="R59" s="49"/>
      <c r="S59" s="49"/>
      <c r="T59" s="49"/>
    </row>
    <row r="60" spans="1:20" ht="12" hidden="1" customHeight="1">
      <c r="A60" s="1" t="str">
        <f t="shared" si="0"/>
        <v/>
      </c>
      <c r="B60" s="104" t="str">
        <f>IFERROR(INDEX(#REF!,MATCH(N60,#REF!,0)),"")</f>
        <v/>
      </c>
      <c r="C60" s="104"/>
      <c r="D60" s="104"/>
      <c r="E60" s="104"/>
      <c r="F60" s="104"/>
      <c r="G60" s="109" t="str">
        <f>IFERROR(INDEX(#REF!,MATCH(O60,#REF!,0)),"IN PROG./RVTG.")</f>
        <v>IN PROG./RVTG.</v>
      </c>
      <c r="H60" s="110"/>
      <c r="I60" s="58" t="str">
        <f>IFERROR(INDEX(#REF!,MATCH(O60,#REF!,0)),"")</f>
        <v/>
      </c>
      <c r="J60" s="50" t="str">
        <f>IFERROR(IF(INDEX(#REF!,MATCH(O60,#REF!,0))="","None",INDEX(#REF!,MATCH(O60,#REF!,0))),"")</f>
        <v/>
      </c>
      <c r="K60" s="104" t="str">
        <f>IFERROR(INDEX(#REF!,MATCH(O60,#REF!,0)),"")</f>
        <v/>
      </c>
      <c r="L60" s="104"/>
      <c r="M60" s="104"/>
      <c r="N60" s="3">
        <v>28</v>
      </c>
      <c r="O60" s="49" t="str">
        <f>IFERROR(INDEX(#REF!,MATCH(N60,#REF!,0)),"")</f>
        <v/>
      </c>
      <c r="P60" s="49"/>
      <c r="Q60" s="49"/>
      <c r="R60" s="49"/>
      <c r="S60" s="49"/>
      <c r="T60" s="49"/>
    </row>
    <row r="61" spans="1:20" ht="12" hidden="1" customHeight="1">
      <c r="A61" s="1" t="str">
        <f t="shared" si="0"/>
        <v/>
      </c>
      <c r="B61" s="104" t="str">
        <f>IFERROR(INDEX(#REF!,MATCH(N61,#REF!,0)),"")</f>
        <v/>
      </c>
      <c r="C61" s="104"/>
      <c r="D61" s="104"/>
      <c r="E61" s="104"/>
      <c r="F61" s="104"/>
      <c r="G61" s="109" t="str">
        <f>IFERROR(INDEX(#REF!,MATCH(O61,#REF!,0)),"IN PROG./RVTG.")</f>
        <v>IN PROG./RVTG.</v>
      </c>
      <c r="H61" s="110"/>
      <c r="I61" s="58" t="str">
        <f>IFERROR(INDEX(#REF!,MATCH(O61,#REF!,0)),"")</f>
        <v/>
      </c>
      <c r="J61" s="50" t="str">
        <f>IFERROR(IF(INDEX(#REF!,MATCH(O61,#REF!,0))="","None",INDEX(#REF!,MATCH(O61,#REF!,0))),"")</f>
        <v/>
      </c>
      <c r="K61" s="104" t="str">
        <f>IFERROR(INDEX(#REF!,MATCH(O61,#REF!,0)),"")</f>
        <v/>
      </c>
      <c r="L61" s="104"/>
      <c r="M61" s="104"/>
      <c r="N61" s="59">
        <v>29</v>
      </c>
      <c r="O61" s="60" t="str">
        <f>IFERROR(INDEX(#REF!,MATCH(N61,#REF!,0)),"")</f>
        <v/>
      </c>
      <c r="P61" s="60"/>
      <c r="Q61" s="60"/>
      <c r="R61" s="49"/>
      <c r="S61" s="60"/>
      <c r="T61" s="60"/>
    </row>
    <row r="62" spans="1:20" ht="12" hidden="1" customHeight="1">
      <c r="A62" s="1" t="str">
        <f t="shared" si="0"/>
        <v/>
      </c>
      <c r="B62" s="104" t="str">
        <f>IFERROR(INDEX(#REF!,MATCH(N62,#REF!,0)),"")</f>
        <v/>
      </c>
      <c r="C62" s="104"/>
      <c r="D62" s="104"/>
      <c r="E62" s="104"/>
      <c r="F62" s="104"/>
      <c r="G62" s="109" t="str">
        <f>IFERROR(INDEX(#REF!,MATCH(O62,#REF!,0)),"IN PROG./RVTG.")</f>
        <v>IN PROG./RVTG.</v>
      </c>
      <c r="H62" s="110"/>
      <c r="I62" s="58" t="str">
        <f>IFERROR(INDEX(#REF!,MATCH(O62,#REF!,0)),"")</f>
        <v/>
      </c>
      <c r="J62" s="50" t="str">
        <f>IFERROR(IF(INDEX(#REF!,MATCH(O62,#REF!,0))="","None",INDEX(#REF!,MATCH(O62,#REF!,0))),"")</f>
        <v/>
      </c>
      <c r="K62" s="104" t="str">
        <f>IFERROR(INDEX(#REF!,MATCH(O62,#REF!,0)),"")</f>
        <v/>
      </c>
      <c r="L62" s="104"/>
      <c r="M62" s="104"/>
      <c r="N62" s="59">
        <v>30</v>
      </c>
      <c r="O62" s="60" t="str">
        <f>IFERROR(INDEX(#REF!,MATCH(N62,#REF!,0)),"")</f>
        <v/>
      </c>
      <c r="P62" s="60"/>
      <c r="Q62" s="60"/>
      <c r="R62" s="49"/>
      <c r="S62" s="60"/>
      <c r="T62" s="60"/>
    </row>
    <row r="63" spans="1:20" ht="12" hidden="1" customHeight="1">
      <c r="A63" s="1" t="str">
        <f t="shared" si="0"/>
        <v/>
      </c>
      <c r="B63" s="104" t="str">
        <f>IFERROR(INDEX(#REF!,MATCH(N63,#REF!,0)),"")</f>
        <v/>
      </c>
      <c r="C63" s="104"/>
      <c r="D63" s="104"/>
      <c r="E63" s="104"/>
      <c r="F63" s="104"/>
      <c r="G63" s="109" t="str">
        <f>IFERROR(INDEX(#REF!,MATCH(O63,#REF!,0)),"IN PROG./RVTG.")</f>
        <v>IN PROG./RVTG.</v>
      </c>
      <c r="H63" s="110"/>
      <c r="I63" s="58" t="str">
        <f>IFERROR(INDEX(#REF!,MATCH(O63,#REF!,0)),"")</f>
        <v/>
      </c>
      <c r="J63" s="50" t="str">
        <f>IFERROR(IF(INDEX(#REF!,MATCH(O63,#REF!,0))="","None",INDEX(#REF!,MATCH(O63,#REF!,0))),"")</f>
        <v/>
      </c>
      <c r="K63" s="104" t="str">
        <f>IFERROR(INDEX(#REF!,MATCH(O63,#REF!,0)),"")</f>
        <v/>
      </c>
      <c r="L63" s="104"/>
      <c r="M63" s="104"/>
      <c r="N63" s="59">
        <v>31</v>
      </c>
      <c r="O63" s="60" t="str">
        <f>IFERROR(INDEX(#REF!,MATCH(N63,#REF!,0)),"")</f>
        <v/>
      </c>
      <c r="P63" s="60"/>
      <c r="Q63" s="60"/>
      <c r="R63" s="49"/>
      <c r="S63" s="60"/>
      <c r="T63" s="60"/>
    </row>
    <row r="64" spans="1:20" ht="12" hidden="1" customHeight="1">
      <c r="A64" s="1" t="str">
        <f t="shared" si="0"/>
        <v/>
      </c>
      <c r="B64" s="104" t="str">
        <f>IFERROR(INDEX(#REF!,MATCH(N64,#REF!,0)),"")</f>
        <v/>
      </c>
      <c r="C64" s="104"/>
      <c r="D64" s="104"/>
      <c r="E64" s="104"/>
      <c r="F64" s="104"/>
      <c r="G64" s="109" t="str">
        <f>IFERROR(INDEX(#REF!,MATCH(O64,#REF!,0)),"IN PROG./RVTG.")</f>
        <v>IN PROG./RVTG.</v>
      </c>
      <c r="H64" s="110"/>
      <c r="I64" s="58" t="str">
        <f>IFERROR(INDEX(#REF!,MATCH(O64,#REF!,0)),"")</f>
        <v/>
      </c>
      <c r="J64" s="50" t="str">
        <f>IFERROR(IF(INDEX(#REF!,MATCH(O64,#REF!,0))="","None",INDEX(#REF!,MATCH(O64,#REF!,0))),"")</f>
        <v/>
      </c>
      <c r="K64" s="104" t="str">
        <f>IFERROR(INDEX(#REF!,MATCH(O64,#REF!,0)),"")</f>
        <v/>
      </c>
      <c r="L64" s="104"/>
      <c r="M64" s="104"/>
      <c r="N64" s="59">
        <v>32</v>
      </c>
      <c r="O64" s="60" t="str">
        <f>IFERROR(INDEX(#REF!,MATCH(N64,#REF!,0)),"")</f>
        <v/>
      </c>
      <c r="P64" s="60"/>
      <c r="Q64" s="60"/>
      <c r="R64" s="49"/>
      <c r="S64" s="60"/>
      <c r="T64" s="60"/>
    </row>
    <row r="65" spans="1:20" ht="12" hidden="1" customHeight="1">
      <c r="A65" s="1" t="str">
        <f t="shared" si="0"/>
        <v/>
      </c>
      <c r="B65" s="104" t="str">
        <f>IFERROR(INDEX(#REF!,MATCH(N65,#REF!,0)),"")</f>
        <v/>
      </c>
      <c r="C65" s="104"/>
      <c r="D65" s="104"/>
      <c r="E65" s="104"/>
      <c r="F65" s="104"/>
      <c r="G65" s="109" t="str">
        <f>IFERROR(INDEX(#REF!,MATCH(O65,#REF!,0)),"IN PROG./RVTG.")</f>
        <v>IN PROG./RVTG.</v>
      </c>
      <c r="H65" s="110"/>
      <c r="I65" s="58" t="str">
        <f>IFERROR(INDEX(#REF!,MATCH(O65,#REF!,0)),"")</f>
        <v/>
      </c>
      <c r="J65" s="50" t="str">
        <f>IFERROR(IF(INDEX(#REF!,MATCH(O65,#REF!,0))="","None",INDEX(#REF!,MATCH(O65,#REF!,0))),"")</f>
        <v/>
      </c>
      <c r="K65" s="104" t="str">
        <f>IFERROR(INDEX(#REF!,MATCH(O65,#REF!,0)),"")</f>
        <v/>
      </c>
      <c r="L65" s="104"/>
      <c r="M65" s="104"/>
      <c r="N65" s="59">
        <v>33</v>
      </c>
      <c r="O65" s="60" t="str">
        <f>IFERROR(INDEX(#REF!,MATCH(N65,#REF!,0)),"")</f>
        <v/>
      </c>
      <c r="P65" s="60"/>
      <c r="Q65" s="60"/>
      <c r="R65" s="49"/>
      <c r="S65" s="60"/>
      <c r="T65" s="60"/>
    </row>
    <row r="66" spans="1:20" ht="12" hidden="1" customHeight="1">
      <c r="A66" s="1" t="str">
        <f t="shared" si="0"/>
        <v/>
      </c>
      <c r="B66" s="104" t="str">
        <f>IFERROR(INDEX(#REF!,MATCH(N66,#REF!,0)),"")</f>
        <v/>
      </c>
      <c r="C66" s="104"/>
      <c r="D66" s="104"/>
      <c r="E66" s="104"/>
      <c r="F66" s="104"/>
      <c r="G66" s="109" t="str">
        <f>IFERROR(INDEX(#REF!,MATCH(O66,#REF!,0)),"IN PROG./RVTG.")</f>
        <v>IN PROG./RVTG.</v>
      </c>
      <c r="H66" s="110"/>
      <c r="I66" s="58" t="str">
        <f>IFERROR(INDEX(#REF!,MATCH(O66,#REF!,0)),"")</f>
        <v/>
      </c>
      <c r="J66" s="50" t="str">
        <f>IFERROR(IF(INDEX(#REF!,MATCH(O66,#REF!,0))="","None",INDEX(#REF!,MATCH(O66,#REF!,0))),"")</f>
        <v/>
      </c>
      <c r="K66" s="104" t="str">
        <f>IFERROR(INDEX(#REF!,MATCH(O66,#REF!,0)),"")</f>
        <v/>
      </c>
      <c r="L66" s="104"/>
      <c r="M66" s="104"/>
      <c r="N66" s="59">
        <v>34</v>
      </c>
      <c r="O66" s="60" t="str">
        <f>IFERROR(INDEX(#REF!,MATCH(N66,#REF!,0)),"")</f>
        <v/>
      </c>
      <c r="P66" s="60"/>
      <c r="Q66" s="60"/>
      <c r="R66" s="49"/>
      <c r="S66" s="60"/>
      <c r="T66" s="60"/>
    </row>
    <row r="67" spans="1:20" ht="12" hidden="1" customHeight="1">
      <c r="A67" s="1" t="str">
        <f t="shared" si="0"/>
        <v/>
      </c>
      <c r="B67" s="104" t="str">
        <f>IFERROR(INDEX(#REF!,MATCH(N67,#REF!,0)),"")</f>
        <v/>
      </c>
      <c r="C67" s="104"/>
      <c r="D67" s="104"/>
      <c r="E67" s="104"/>
      <c r="F67" s="104"/>
      <c r="G67" s="109" t="str">
        <f>IFERROR(INDEX(#REF!,MATCH(O67,#REF!,0)),"IN PROG./RVTG.")</f>
        <v>IN PROG./RVTG.</v>
      </c>
      <c r="H67" s="110"/>
      <c r="I67" s="58" t="str">
        <f>IFERROR(INDEX(#REF!,MATCH(O67,#REF!,0)),"")</f>
        <v/>
      </c>
      <c r="J67" s="50" t="str">
        <f>IFERROR(IF(INDEX(#REF!,MATCH(O67,#REF!,0))="","None",INDEX(#REF!,MATCH(O67,#REF!,0))),"")</f>
        <v/>
      </c>
      <c r="K67" s="104" t="str">
        <f>IFERROR(INDEX(#REF!,MATCH(O67,#REF!,0)),"")</f>
        <v/>
      </c>
      <c r="L67" s="104"/>
      <c r="M67" s="104"/>
      <c r="N67" s="59">
        <v>35</v>
      </c>
      <c r="O67" s="60" t="str">
        <f>IFERROR(INDEX(#REF!,MATCH(N67,#REF!,0)),"")</f>
        <v/>
      </c>
      <c r="P67" s="60"/>
      <c r="Q67" s="60"/>
      <c r="R67" s="49"/>
      <c r="S67" s="60"/>
      <c r="T67" s="60"/>
    </row>
    <row r="68" spans="1:20" ht="12" hidden="1" customHeight="1">
      <c r="A68" s="1" t="str">
        <f t="shared" si="0"/>
        <v/>
      </c>
      <c r="B68" s="104" t="str">
        <f>IFERROR(INDEX(#REF!,MATCH(N68,#REF!,0)),"")</f>
        <v/>
      </c>
      <c r="C68" s="104"/>
      <c r="D68" s="104"/>
      <c r="E68" s="104"/>
      <c r="F68" s="104"/>
      <c r="G68" s="109" t="str">
        <f>IFERROR(INDEX(#REF!,MATCH(O68,#REF!,0)),"IN PROG./RVTG.")</f>
        <v>IN PROG./RVTG.</v>
      </c>
      <c r="H68" s="110"/>
      <c r="I68" s="58" t="str">
        <f>IFERROR(INDEX(#REF!,MATCH(O68,#REF!,0)),"")</f>
        <v/>
      </c>
      <c r="J68" s="50" t="str">
        <f>IFERROR(IF(INDEX(#REF!,MATCH(O68,#REF!,0))="","None",INDEX(#REF!,MATCH(O68,#REF!,0))),"")</f>
        <v/>
      </c>
      <c r="K68" s="104" t="str">
        <f>IFERROR(INDEX(#REF!,MATCH(O68,#REF!,0)),"")</f>
        <v/>
      </c>
      <c r="L68" s="104"/>
      <c r="M68" s="104"/>
      <c r="N68" s="59">
        <v>36</v>
      </c>
      <c r="O68" s="60" t="str">
        <f>IFERROR(INDEX(#REF!,MATCH(N68,#REF!,0)),"")</f>
        <v/>
      </c>
      <c r="P68" s="60"/>
      <c r="Q68" s="60"/>
      <c r="R68" s="49"/>
      <c r="S68" s="60"/>
      <c r="T68" s="60"/>
    </row>
    <row r="69" spans="1:20" ht="12" hidden="1" customHeight="1">
      <c r="A69" s="1" t="str">
        <f t="shared" si="0"/>
        <v/>
      </c>
      <c r="B69" s="104" t="str">
        <f>IFERROR(INDEX(#REF!,MATCH(N69,#REF!,0)),"")</f>
        <v/>
      </c>
      <c r="C69" s="104"/>
      <c r="D69" s="104"/>
      <c r="E69" s="104"/>
      <c r="F69" s="104"/>
      <c r="G69" s="109" t="str">
        <f>IFERROR(INDEX(#REF!,MATCH(O69,#REF!,0)),"IN PROG./RVTG.")</f>
        <v>IN PROG./RVTG.</v>
      </c>
      <c r="H69" s="110"/>
      <c r="I69" s="58" t="str">
        <f>IFERROR(INDEX(#REF!,MATCH(O69,#REF!,0)),"")</f>
        <v/>
      </c>
      <c r="J69" s="50" t="str">
        <f>IFERROR(IF(INDEX(#REF!,MATCH(O69,#REF!,0))="","None",INDEX(#REF!,MATCH(O69,#REF!,0))),"")</f>
        <v/>
      </c>
      <c r="K69" s="104" t="str">
        <f>IFERROR(INDEX(#REF!,MATCH(O69,#REF!,0)),"")</f>
        <v/>
      </c>
      <c r="L69" s="104"/>
      <c r="M69" s="104"/>
      <c r="N69" s="59">
        <v>37</v>
      </c>
      <c r="O69" s="60" t="str">
        <f>IFERROR(INDEX(#REF!,MATCH(N69,#REF!,0)),"")</f>
        <v/>
      </c>
      <c r="P69" s="60"/>
      <c r="Q69" s="60"/>
      <c r="R69" s="49"/>
      <c r="S69" s="60"/>
      <c r="T69" s="60"/>
    </row>
    <row r="70" spans="1:20" ht="12" hidden="1" customHeight="1">
      <c r="A70" s="1" t="str">
        <f t="shared" si="0"/>
        <v/>
      </c>
      <c r="B70" s="104" t="str">
        <f>IFERROR(INDEX(#REF!,MATCH(N70,#REF!,0)),"")</f>
        <v/>
      </c>
      <c r="C70" s="104"/>
      <c r="D70" s="104"/>
      <c r="E70" s="104"/>
      <c r="F70" s="104"/>
      <c r="G70" s="109" t="str">
        <f>IFERROR(INDEX(#REF!,MATCH(O70,#REF!,0)),"IN PROG./RVTG.")</f>
        <v>IN PROG./RVTG.</v>
      </c>
      <c r="H70" s="110"/>
      <c r="I70" s="58" t="str">
        <f>IFERROR(INDEX(#REF!,MATCH(O70,#REF!,0)),"")</f>
        <v/>
      </c>
      <c r="J70" s="50" t="str">
        <f>IFERROR(IF(INDEX(#REF!,MATCH(O70,#REF!,0))="","None",INDEX(#REF!,MATCH(O70,#REF!,0))),"")</f>
        <v/>
      </c>
      <c r="K70" s="104" t="str">
        <f>IFERROR(INDEX(#REF!,MATCH(O70,#REF!,0)),"")</f>
        <v/>
      </c>
      <c r="L70" s="104"/>
      <c r="M70" s="104"/>
      <c r="N70" s="59">
        <v>38</v>
      </c>
      <c r="O70" s="60" t="str">
        <f>IFERROR(INDEX(#REF!,MATCH(N70,#REF!,0)),"")</f>
        <v/>
      </c>
      <c r="P70" s="60"/>
      <c r="Q70" s="60"/>
      <c r="R70" s="49"/>
      <c r="S70" s="60"/>
      <c r="T70" s="60"/>
    </row>
    <row r="71" spans="1:20" ht="12" hidden="1" customHeight="1">
      <c r="A71" s="1" t="str">
        <f t="shared" si="0"/>
        <v/>
      </c>
      <c r="B71" s="104" t="str">
        <f>IFERROR(INDEX(#REF!,MATCH(N71,#REF!,0)),"")</f>
        <v/>
      </c>
      <c r="C71" s="104"/>
      <c r="D71" s="104"/>
      <c r="E71" s="104"/>
      <c r="F71" s="104"/>
      <c r="G71" s="109" t="str">
        <f>IFERROR(INDEX(#REF!,MATCH(O71,#REF!,0)),"IN PROG./RVTG.")</f>
        <v>IN PROG./RVTG.</v>
      </c>
      <c r="H71" s="110"/>
      <c r="I71" s="58" t="str">
        <f>IFERROR(INDEX(#REF!,MATCH(O71,#REF!,0)),"")</f>
        <v/>
      </c>
      <c r="J71" s="50" t="str">
        <f>IFERROR(IF(INDEX(#REF!,MATCH(O71,#REF!,0))="","None",INDEX(#REF!,MATCH(O71,#REF!,0))),"")</f>
        <v/>
      </c>
      <c r="K71" s="104" t="str">
        <f>IFERROR(INDEX(#REF!,MATCH(O71,#REF!,0)),"")</f>
        <v/>
      </c>
      <c r="L71" s="104"/>
      <c r="M71" s="104"/>
      <c r="N71" s="59">
        <v>39</v>
      </c>
      <c r="O71" s="60" t="str">
        <f>IFERROR(INDEX(#REF!,MATCH(N71,#REF!,0)),"")</f>
        <v/>
      </c>
      <c r="P71" s="60"/>
      <c r="Q71" s="60"/>
      <c r="R71" s="49"/>
      <c r="S71" s="60"/>
      <c r="T71" s="60"/>
    </row>
    <row r="72" spans="1:20" ht="12" hidden="1" customHeight="1">
      <c r="A72" s="1" t="str">
        <f t="shared" si="0"/>
        <v/>
      </c>
      <c r="B72" s="104" t="str">
        <f>IFERROR(INDEX(#REF!,MATCH(N72,#REF!,0)),"")</f>
        <v/>
      </c>
      <c r="C72" s="104"/>
      <c r="D72" s="104"/>
      <c r="E72" s="104"/>
      <c r="F72" s="104"/>
      <c r="G72" s="109" t="str">
        <f>IFERROR(INDEX(#REF!,MATCH(O72,#REF!,0)),"IN PROG./RVTG.")</f>
        <v>IN PROG./RVTG.</v>
      </c>
      <c r="H72" s="110"/>
      <c r="I72" s="58" t="str">
        <f>IFERROR(INDEX(#REF!,MATCH(O72,#REF!,0)),"")</f>
        <v/>
      </c>
      <c r="J72" s="50" t="str">
        <f>IFERROR(IF(INDEX(#REF!,MATCH(O72,#REF!,0))="","None",INDEX(#REF!,MATCH(O72,#REF!,0))),"")</f>
        <v/>
      </c>
      <c r="K72" s="104" t="str">
        <f>IFERROR(INDEX(#REF!,MATCH(O72,#REF!,0)),"")</f>
        <v/>
      </c>
      <c r="L72" s="104"/>
      <c r="M72" s="104"/>
      <c r="N72" s="59">
        <v>40</v>
      </c>
      <c r="O72" s="60" t="str">
        <f>IFERROR(INDEX(#REF!,MATCH(N72,#REF!,0)),"")</f>
        <v/>
      </c>
      <c r="P72" s="60"/>
      <c r="Q72" s="60"/>
      <c r="R72" s="49"/>
      <c r="S72" s="60"/>
      <c r="T72" s="60"/>
    </row>
    <row r="73" spans="1:20" ht="12" hidden="1" customHeight="1">
      <c r="A73" s="1" t="str">
        <f t="shared" si="0"/>
        <v/>
      </c>
      <c r="B73" s="104" t="str">
        <f>IFERROR(INDEX(#REF!,MATCH(N73,#REF!,0)),"")</f>
        <v/>
      </c>
      <c r="C73" s="104"/>
      <c r="D73" s="104"/>
      <c r="E73" s="104"/>
      <c r="F73" s="104"/>
      <c r="G73" s="109" t="str">
        <f>IFERROR(INDEX(#REF!,MATCH(O73,#REF!,0)),"IN PROG./RVTG.")</f>
        <v>IN PROG./RVTG.</v>
      </c>
      <c r="H73" s="110"/>
      <c r="I73" s="58" t="str">
        <f>IFERROR(INDEX(#REF!,MATCH(O73,#REF!,0)),"")</f>
        <v/>
      </c>
      <c r="J73" s="50" t="str">
        <f>IFERROR(IF(INDEX(#REF!,MATCH(O73,#REF!,0))="","None",INDEX(#REF!,MATCH(O73,#REF!,0))),"")</f>
        <v/>
      </c>
      <c r="K73" s="104" t="str">
        <f>IFERROR(INDEX(#REF!,MATCH(O73,#REF!,0)),"")</f>
        <v/>
      </c>
      <c r="L73" s="104"/>
      <c r="M73" s="104"/>
      <c r="N73" s="59">
        <v>41</v>
      </c>
      <c r="O73" s="60" t="str">
        <f>IFERROR(INDEX(#REF!,MATCH(N73,#REF!,0)),"")</f>
        <v/>
      </c>
      <c r="P73" s="60"/>
      <c r="Q73" s="60"/>
      <c r="R73" s="49"/>
      <c r="S73" s="60"/>
      <c r="T73" s="60"/>
    </row>
    <row r="74" spans="1:20" ht="12" hidden="1" customHeight="1">
      <c r="A74" s="1" t="str">
        <f t="shared" si="0"/>
        <v/>
      </c>
      <c r="B74" s="104" t="str">
        <f>IFERROR(INDEX(#REF!,MATCH(N74,#REF!,0)),"")</f>
        <v/>
      </c>
      <c r="C74" s="104"/>
      <c r="D74" s="104"/>
      <c r="E74" s="104"/>
      <c r="F74" s="104"/>
      <c r="G74" s="109" t="str">
        <f>IFERROR(INDEX(#REF!,MATCH(O74,#REF!,0)),"IN PROG./RVTG.")</f>
        <v>IN PROG./RVTG.</v>
      </c>
      <c r="H74" s="110"/>
      <c r="I74" s="58" t="str">
        <f>IFERROR(INDEX(#REF!,MATCH(O74,#REF!,0)),"")</f>
        <v/>
      </c>
      <c r="J74" s="50" t="str">
        <f>IFERROR(IF(INDEX(#REF!,MATCH(O74,#REF!,0))="","None",INDEX(#REF!,MATCH(O74,#REF!,0))),"")</f>
        <v/>
      </c>
      <c r="K74" s="104" t="str">
        <f>IFERROR(INDEX(#REF!,MATCH(O74,#REF!,0)),"")</f>
        <v/>
      </c>
      <c r="L74" s="104"/>
      <c r="M74" s="104"/>
      <c r="N74" s="59">
        <v>42</v>
      </c>
      <c r="O74" s="60" t="str">
        <f>IFERROR(INDEX(#REF!,MATCH(N74,#REF!,0)),"")</f>
        <v/>
      </c>
      <c r="P74" s="60"/>
      <c r="Q74" s="60"/>
      <c r="R74" s="49"/>
      <c r="S74" s="60"/>
      <c r="T74" s="60"/>
    </row>
    <row r="75" spans="1:20" ht="12" hidden="1" customHeight="1">
      <c r="A75" s="1" t="str">
        <f t="shared" si="0"/>
        <v/>
      </c>
      <c r="B75" s="104" t="str">
        <f>IFERROR(INDEX(#REF!,MATCH(N75,#REF!,0)),"")</f>
        <v/>
      </c>
      <c r="C75" s="104"/>
      <c r="D75" s="104"/>
      <c r="E75" s="104"/>
      <c r="F75" s="104"/>
      <c r="G75" s="109" t="str">
        <f>IFERROR(INDEX(#REF!,MATCH(O75,#REF!,0)),"IN PROG./RVTG.")</f>
        <v>IN PROG./RVTG.</v>
      </c>
      <c r="H75" s="110"/>
      <c r="I75" s="58" t="str">
        <f>IFERROR(INDEX(#REF!,MATCH(O75,#REF!,0)),"")</f>
        <v/>
      </c>
      <c r="J75" s="50" t="str">
        <f>IFERROR(IF(INDEX(#REF!,MATCH(O75,#REF!,0))="","None",INDEX(#REF!,MATCH(O75,#REF!,0))),"")</f>
        <v/>
      </c>
      <c r="K75" s="104" t="str">
        <f>IFERROR(INDEX(#REF!,MATCH(O75,#REF!,0)),"")</f>
        <v/>
      </c>
      <c r="L75" s="104"/>
      <c r="M75" s="104"/>
      <c r="N75" s="59">
        <v>43</v>
      </c>
      <c r="O75" s="60" t="str">
        <f>IFERROR(INDEX(#REF!,MATCH(N75,#REF!,0)),"")</f>
        <v/>
      </c>
      <c r="P75" s="60"/>
      <c r="Q75" s="60"/>
      <c r="R75" s="49"/>
      <c r="S75" s="60"/>
      <c r="T75" s="60"/>
    </row>
    <row r="76" spans="1:20" ht="12" hidden="1" customHeight="1">
      <c r="A76" s="1" t="str">
        <f t="shared" si="0"/>
        <v/>
      </c>
      <c r="B76" s="104" t="str">
        <f>IFERROR(INDEX(#REF!,MATCH(N76,#REF!,0)),"")</f>
        <v/>
      </c>
      <c r="C76" s="104"/>
      <c r="D76" s="104"/>
      <c r="E76" s="104"/>
      <c r="F76" s="104"/>
      <c r="G76" s="109" t="str">
        <f>IFERROR(INDEX(#REF!,MATCH(O76,#REF!,0)),"IN PROG./RVTG.")</f>
        <v>IN PROG./RVTG.</v>
      </c>
      <c r="H76" s="110"/>
      <c r="I76" s="58" t="str">
        <f>IFERROR(INDEX(#REF!,MATCH(O76,#REF!,0)),"")</f>
        <v/>
      </c>
      <c r="J76" s="50" t="str">
        <f>IFERROR(IF(INDEX(#REF!,MATCH(O76,#REF!,0))="","None",INDEX(#REF!,MATCH(O76,#REF!,0))),"")</f>
        <v/>
      </c>
      <c r="K76" s="104" t="str">
        <f>IFERROR(INDEX(#REF!,MATCH(O76,#REF!,0)),"")</f>
        <v/>
      </c>
      <c r="L76" s="104"/>
      <c r="M76" s="104"/>
      <c r="N76" s="59">
        <v>44</v>
      </c>
      <c r="O76" s="60" t="str">
        <f>IFERROR(INDEX(#REF!,MATCH(N76,#REF!,0)),"")</f>
        <v/>
      </c>
      <c r="P76" s="60"/>
      <c r="Q76" s="60"/>
      <c r="R76" s="49"/>
      <c r="S76" s="60"/>
      <c r="T76" s="60"/>
    </row>
    <row r="77" spans="1:20" ht="12" hidden="1" customHeight="1">
      <c r="A77" s="1" t="str">
        <f t="shared" si="0"/>
        <v/>
      </c>
      <c r="B77" s="104" t="str">
        <f>IFERROR(INDEX(#REF!,MATCH(N77,#REF!,0)),"")</f>
        <v/>
      </c>
      <c r="C77" s="104"/>
      <c r="D77" s="104"/>
      <c r="E77" s="104"/>
      <c r="F77" s="104"/>
      <c r="G77" s="109" t="str">
        <f>IFERROR(INDEX(#REF!,MATCH(O77,#REF!,0)),"IN PROG./RVTG.")</f>
        <v>IN PROG./RVTG.</v>
      </c>
      <c r="H77" s="110"/>
      <c r="I77" s="58" t="str">
        <f>IFERROR(INDEX(#REF!,MATCH(O77,#REF!,0)),"")</f>
        <v/>
      </c>
      <c r="J77" s="50" t="str">
        <f>IFERROR(IF(INDEX(#REF!,MATCH(O77,#REF!,0))="","None",INDEX(#REF!,MATCH(O77,#REF!,0))),"")</f>
        <v/>
      </c>
      <c r="K77" s="104" t="str">
        <f>IFERROR(INDEX(#REF!,MATCH(O77,#REF!,0)),"")</f>
        <v/>
      </c>
      <c r="L77" s="104"/>
      <c r="M77" s="104"/>
      <c r="N77" s="59">
        <v>45</v>
      </c>
      <c r="O77" s="60" t="str">
        <f>IFERROR(INDEX(#REF!,MATCH(N77,#REF!,0)),"")</f>
        <v/>
      </c>
      <c r="P77" s="60"/>
      <c r="Q77" s="60"/>
      <c r="R77" s="49"/>
      <c r="S77" s="60"/>
      <c r="T77" s="60"/>
    </row>
    <row r="78" spans="1:20" ht="12" hidden="1" customHeight="1">
      <c r="A78" s="1" t="str">
        <f t="shared" si="0"/>
        <v/>
      </c>
      <c r="B78" s="104" t="str">
        <f>IFERROR(INDEX(#REF!,MATCH(N78,#REF!,0)),"")</f>
        <v/>
      </c>
      <c r="C78" s="104"/>
      <c r="D78" s="104"/>
      <c r="E78" s="104"/>
      <c r="F78" s="104"/>
      <c r="G78" s="109" t="str">
        <f>IFERROR(INDEX(#REF!,MATCH(O78,#REF!,0)),"IN PROG./RVTG.")</f>
        <v>IN PROG./RVTG.</v>
      </c>
      <c r="H78" s="110"/>
      <c r="I78" s="58" t="str">
        <f>IFERROR(INDEX(#REF!,MATCH(O78,#REF!,0)),"")</f>
        <v/>
      </c>
      <c r="J78" s="50" t="str">
        <f>IFERROR(IF(INDEX(#REF!,MATCH(O78,#REF!,0))="","None",INDEX(#REF!,MATCH(O78,#REF!,0))),"")</f>
        <v/>
      </c>
      <c r="K78" s="104" t="str">
        <f>IFERROR(INDEX(#REF!,MATCH(O78,#REF!,0)),"")</f>
        <v/>
      </c>
      <c r="L78" s="104"/>
      <c r="M78" s="104"/>
      <c r="N78" s="59">
        <v>46</v>
      </c>
      <c r="O78" s="60" t="str">
        <f>IFERROR(INDEX(#REF!,MATCH(N78,#REF!,0)),"")</f>
        <v/>
      </c>
      <c r="P78" s="60"/>
      <c r="Q78" s="60"/>
      <c r="R78" s="49"/>
      <c r="S78" s="60"/>
      <c r="T78" s="60"/>
    </row>
    <row r="79" spans="1:20" ht="12" hidden="1" customHeight="1">
      <c r="A79" s="1" t="str">
        <f t="shared" si="0"/>
        <v/>
      </c>
      <c r="B79" s="104" t="str">
        <f>IFERROR(INDEX(#REF!,MATCH(N79,#REF!,0)),"")</f>
        <v/>
      </c>
      <c r="C79" s="104"/>
      <c r="D79" s="104"/>
      <c r="E79" s="104"/>
      <c r="F79" s="104"/>
      <c r="G79" s="109" t="str">
        <f>IFERROR(INDEX(#REF!,MATCH(O79,#REF!,0)),"IN PROG./RVTG.")</f>
        <v>IN PROG./RVTG.</v>
      </c>
      <c r="H79" s="110"/>
      <c r="I79" s="58" t="str">
        <f>IFERROR(INDEX(#REF!,MATCH(O79,#REF!,0)),"")</f>
        <v/>
      </c>
      <c r="J79" s="50" t="str">
        <f>IFERROR(IF(INDEX(#REF!,MATCH(O79,#REF!,0))="","None",INDEX(#REF!,MATCH(O79,#REF!,0))),"")</f>
        <v/>
      </c>
      <c r="K79" s="104" t="str">
        <f>IFERROR(INDEX(#REF!,MATCH(O79,#REF!,0)),"")</f>
        <v/>
      </c>
      <c r="L79" s="104"/>
      <c r="M79" s="104"/>
      <c r="N79" s="59">
        <v>47</v>
      </c>
      <c r="O79" s="60" t="str">
        <f>IFERROR(INDEX(#REF!,MATCH(N79,#REF!,0)),"")</f>
        <v/>
      </c>
      <c r="P79" s="60"/>
      <c r="Q79" s="60"/>
      <c r="R79" s="49"/>
      <c r="S79" s="60"/>
      <c r="T79" s="60"/>
    </row>
    <row r="80" spans="1:20" ht="12" hidden="1" customHeight="1">
      <c r="A80" s="1" t="str">
        <f t="shared" si="0"/>
        <v/>
      </c>
      <c r="B80" s="104" t="str">
        <f>IFERROR(INDEX(#REF!,MATCH(N80,#REF!,0)),"")</f>
        <v/>
      </c>
      <c r="C80" s="104"/>
      <c r="D80" s="104"/>
      <c r="E80" s="104"/>
      <c r="F80" s="104"/>
      <c r="G80" s="109" t="str">
        <f>IFERROR(INDEX(#REF!,MATCH(O80,#REF!,0)),"IN PROG./RVTG.")</f>
        <v>IN PROG./RVTG.</v>
      </c>
      <c r="H80" s="110"/>
      <c r="I80" s="58" t="str">
        <f>IFERROR(INDEX(#REF!,MATCH(O80,#REF!,0)),"")</f>
        <v/>
      </c>
      <c r="J80" s="50" t="str">
        <f>IFERROR(IF(INDEX(#REF!,MATCH(O80,#REF!,0))="","None",INDEX(#REF!,MATCH(O80,#REF!,0))),"")</f>
        <v/>
      </c>
      <c r="K80" s="104" t="str">
        <f>IFERROR(INDEX(#REF!,MATCH(O80,#REF!,0)),"")</f>
        <v/>
      </c>
      <c r="L80" s="104"/>
      <c r="M80" s="104"/>
      <c r="N80" s="59">
        <v>48</v>
      </c>
      <c r="O80" s="60" t="str">
        <f>IFERROR(INDEX(#REF!,MATCH(N80,#REF!,0)),"")</f>
        <v/>
      </c>
      <c r="P80" s="60"/>
      <c r="Q80" s="60"/>
      <c r="R80" s="49"/>
      <c r="S80" s="60"/>
      <c r="T80" s="60"/>
    </row>
    <row r="81" spans="1:20" ht="12" hidden="1" customHeight="1">
      <c r="A81" s="1" t="str">
        <f t="shared" si="0"/>
        <v/>
      </c>
      <c r="B81" s="104" t="str">
        <f>IFERROR(INDEX(#REF!,MATCH(N81,#REF!,0)),"")</f>
        <v/>
      </c>
      <c r="C81" s="104"/>
      <c r="D81" s="104"/>
      <c r="E81" s="104"/>
      <c r="F81" s="104"/>
      <c r="G81" s="109" t="str">
        <f>IFERROR(INDEX(#REF!,MATCH(O81,#REF!,0)),"IN PROG./RVTG.")</f>
        <v>IN PROG./RVTG.</v>
      </c>
      <c r="H81" s="110"/>
      <c r="I81" s="58" t="str">
        <f>IFERROR(INDEX(#REF!,MATCH(O81,#REF!,0)),"")</f>
        <v/>
      </c>
      <c r="J81" s="50" t="str">
        <f>IFERROR(IF(INDEX(#REF!,MATCH(O81,#REF!,0))="","None",INDEX(#REF!,MATCH(O81,#REF!,0))),"")</f>
        <v/>
      </c>
      <c r="K81" s="104" t="str">
        <f>IFERROR(INDEX(#REF!,MATCH(O81,#REF!,0)),"")</f>
        <v/>
      </c>
      <c r="L81" s="104"/>
      <c r="M81" s="104"/>
      <c r="N81" s="59">
        <v>49</v>
      </c>
      <c r="O81" s="60" t="str">
        <f>IFERROR(INDEX(#REF!,MATCH(N81,#REF!,0)),"")</f>
        <v/>
      </c>
      <c r="P81" s="60"/>
      <c r="Q81" s="60"/>
      <c r="R81" s="49"/>
      <c r="S81" s="60"/>
      <c r="T81" s="60"/>
    </row>
    <row r="82" spans="1:20" ht="12" hidden="1" customHeight="1">
      <c r="A82" s="1" t="str">
        <f t="shared" si="0"/>
        <v/>
      </c>
      <c r="B82" s="104" t="str">
        <f>IFERROR(INDEX(#REF!,MATCH(N82,#REF!,0)),"")</f>
        <v/>
      </c>
      <c r="C82" s="104"/>
      <c r="D82" s="104"/>
      <c r="E82" s="104"/>
      <c r="F82" s="104"/>
      <c r="G82" s="109" t="str">
        <f>IFERROR(INDEX(#REF!,MATCH(O82,#REF!,0)),"IN PROG./RVTG.")</f>
        <v>IN PROG./RVTG.</v>
      </c>
      <c r="H82" s="110"/>
      <c r="I82" s="58" t="str">
        <f>IFERROR(INDEX(#REF!,MATCH(O82,#REF!,0)),"")</f>
        <v/>
      </c>
      <c r="J82" s="50" t="str">
        <f>IFERROR(IF(INDEX(#REF!,MATCH(O82,#REF!,0))="","None",INDEX(#REF!,MATCH(O82,#REF!,0))),"")</f>
        <v/>
      </c>
      <c r="K82" s="104" t="str">
        <f>IFERROR(INDEX(#REF!,MATCH(O82,#REF!,0)),"")</f>
        <v/>
      </c>
      <c r="L82" s="104"/>
      <c r="M82" s="104"/>
      <c r="N82" s="59">
        <v>50</v>
      </c>
      <c r="O82" s="60" t="str">
        <f>IFERROR(INDEX(#REF!,MATCH(N82,#REF!,0)),"")</f>
        <v/>
      </c>
      <c r="P82" s="60"/>
      <c r="Q82" s="60"/>
      <c r="R82" s="49"/>
      <c r="S82" s="60"/>
      <c r="T82" s="60"/>
    </row>
    <row r="83" spans="1:20" ht="12" customHeight="1">
      <c r="A83" s="1" t="s">
        <v>1</v>
      </c>
      <c r="B83" s="114" t="s">
        <v>83</v>
      </c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6"/>
    </row>
    <row r="84" spans="1:20" s="47" customFormat="1" ht="12" customHeight="1">
      <c r="A84" s="5" t="s">
        <v>1</v>
      </c>
      <c r="B84" s="128" t="s">
        <v>63</v>
      </c>
      <c r="C84" s="129"/>
      <c r="D84" s="129"/>
      <c r="E84" s="129"/>
      <c r="F84" s="130"/>
      <c r="G84" s="130" t="s">
        <v>64</v>
      </c>
      <c r="H84" s="131"/>
      <c r="I84" s="61" t="s">
        <v>65</v>
      </c>
      <c r="J84" s="61" t="s">
        <v>66</v>
      </c>
      <c r="K84" s="131" t="s">
        <v>67</v>
      </c>
      <c r="L84" s="131"/>
      <c r="M84" s="132"/>
      <c r="N84" s="45"/>
      <c r="O84" s="46"/>
      <c r="P84" s="46"/>
      <c r="Q84" s="46"/>
      <c r="R84" s="46"/>
      <c r="S84" s="46"/>
      <c r="T84" s="46"/>
    </row>
    <row r="85" spans="1:20" ht="12" customHeight="1">
      <c r="A85" s="1" t="s">
        <v>1</v>
      </c>
      <c r="B85" s="127"/>
      <c r="C85" s="123"/>
      <c r="D85" s="123"/>
      <c r="E85" s="123"/>
      <c r="F85" s="124"/>
      <c r="G85" s="125"/>
      <c r="H85" s="110"/>
      <c r="I85" s="62"/>
      <c r="J85" s="63"/>
      <c r="K85" s="120"/>
      <c r="L85" s="120"/>
      <c r="M85" s="120"/>
      <c r="N85" s="3">
        <v>1</v>
      </c>
      <c r="O85" s="7" t="str">
        <f>IFERROR(INDEX(#REF!,MATCH(N85,#REF!,0)),"")</f>
        <v/>
      </c>
    </row>
    <row r="86" spans="1:20" ht="12" customHeight="1">
      <c r="A86" s="1" t="str">
        <f t="shared" ref="A86:A96" si="3">IF(B86&lt;&gt;"","o","")</f>
        <v/>
      </c>
      <c r="B86" s="127"/>
      <c r="C86" s="123"/>
      <c r="D86" s="123"/>
      <c r="E86" s="123"/>
      <c r="F86" s="124"/>
      <c r="G86" s="125"/>
      <c r="H86" s="110"/>
      <c r="I86" s="58"/>
      <c r="J86" s="50"/>
      <c r="K86" s="104"/>
      <c r="L86" s="104"/>
      <c r="M86" s="104"/>
      <c r="N86" s="3">
        <v>2</v>
      </c>
      <c r="O86" s="7" t="str">
        <f>IFERROR(INDEX(#REF!,MATCH(N86,#REF!,0)),"")</f>
        <v/>
      </c>
      <c r="P86" s="64"/>
      <c r="Q86" s="64"/>
      <c r="S86" s="64"/>
      <c r="T86" s="64"/>
    </row>
    <row r="87" spans="1:20" ht="12" hidden="1" customHeight="1">
      <c r="A87" s="1" t="str">
        <f t="shared" si="3"/>
        <v/>
      </c>
      <c r="B87" s="122" t="str">
        <f>IFERROR(IF(G87="","",INDEX(#REF!,MATCH(O87,#REF!,0))),"")</f>
        <v/>
      </c>
      <c r="C87" s="123"/>
      <c r="D87" s="123"/>
      <c r="E87" s="123"/>
      <c r="F87" s="124"/>
      <c r="G87" s="125" t="str">
        <f>IFERROR(IF(OR(INDEX(#REF!,MATCH(O87,#REF!,0))=0,INDEX(#REF!,MATCH(O87,#REF!,0))=""),"",INDEX(#REF!,MATCH(O87,#REF!,0))),"")</f>
        <v/>
      </c>
      <c r="H87" s="110"/>
      <c r="I87" s="58" t="str">
        <f>IFERROR(IF(INDEX(#REF!,MATCH(O87,#REF!,0))=0,"",INDEX(#REF!,MATCH(O87,#REF!,0))),"")</f>
        <v/>
      </c>
      <c r="J87" s="50" t="str">
        <f>IFERROR(IF(INDEX(#REF!,MATCH(O87,#REF!,0))=0,"",INDEX(#REF!,MATCH(O87,#REF!,0))),"")</f>
        <v/>
      </c>
      <c r="K87" s="104" t="str">
        <f>IFERROR(IF(INDEX(#REF!,MATCH(O87,#REF!,0))=0,"",INDEX(#REF!,MATCH(O87,#REF!,0))),"")</f>
        <v/>
      </c>
      <c r="L87" s="104"/>
      <c r="M87" s="104"/>
      <c r="N87" s="3">
        <v>3</v>
      </c>
      <c r="O87" s="7" t="str">
        <f>IFERROR(INDEX(#REF!,MATCH(N87,#REF!,0)),"")</f>
        <v/>
      </c>
      <c r="P87" s="64"/>
      <c r="Q87" s="64"/>
      <c r="S87" s="64"/>
      <c r="T87" s="64"/>
    </row>
    <row r="88" spans="1:20" ht="12" customHeight="1">
      <c r="A88" s="1" t="str">
        <f t="shared" si="3"/>
        <v/>
      </c>
      <c r="B88" s="127"/>
      <c r="C88" s="123"/>
      <c r="D88" s="123"/>
      <c r="E88" s="123"/>
      <c r="F88" s="124"/>
      <c r="G88" s="125"/>
      <c r="H88" s="110"/>
      <c r="I88" s="58"/>
      <c r="J88" s="50"/>
      <c r="K88" s="104"/>
      <c r="L88" s="104"/>
      <c r="M88" s="104"/>
      <c r="N88" s="3">
        <v>4</v>
      </c>
      <c r="O88" s="7" t="str">
        <f>IFERROR(INDEX(#REF!,MATCH(N88,#REF!,0)),"")</f>
        <v/>
      </c>
      <c r="P88" s="64"/>
      <c r="Q88" s="64"/>
      <c r="S88" s="64"/>
      <c r="T88" s="64"/>
    </row>
    <row r="89" spans="1:20" ht="12" hidden="1" customHeight="1">
      <c r="A89" s="1" t="str">
        <f t="shared" si="3"/>
        <v/>
      </c>
      <c r="B89" s="122" t="str">
        <f>IFERROR(IF(G89="","",INDEX(#REF!,MATCH(O89,#REF!,0))),"")</f>
        <v/>
      </c>
      <c r="C89" s="123"/>
      <c r="D89" s="123"/>
      <c r="E89" s="123"/>
      <c r="F89" s="124"/>
      <c r="G89" s="125" t="str">
        <f>IFERROR(IF(OR(INDEX(#REF!,MATCH(O89,#REF!,0))=0,INDEX(#REF!,MATCH(O89,#REF!,0))=""),"",INDEX(#REF!,MATCH(O89,#REF!,0))),"")</f>
        <v/>
      </c>
      <c r="H89" s="110"/>
      <c r="I89" s="58" t="str">
        <f>IFERROR(IF(INDEX(#REF!,MATCH(O89,#REF!,0))=0,"",INDEX(#REF!,MATCH(O89,#REF!,0))),"")</f>
        <v/>
      </c>
      <c r="J89" s="50" t="str">
        <f>IFERROR(IF(INDEX(#REF!,MATCH(O89,#REF!,0))=0,"",INDEX(#REF!,MATCH(O89,#REF!,0))),"")</f>
        <v/>
      </c>
      <c r="K89" s="104" t="str">
        <f>IFERROR(IF(INDEX(#REF!,MATCH(O89,#REF!,0))=0,"",INDEX(#REF!,MATCH(O89,#REF!,0))),"")</f>
        <v/>
      </c>
      <c r="L89" s="104"/>
      <c r="M89" s="104"/>
      <c r="N89" s="3">
        <v>5</v>
      </c>
      <c r="O89" s="7" t="str">
        <f>IFERROR(INDEX(#REF!,MATCH(N89,#REF!,0)),"")</f>
        <v/>
      </c>
      <c r="P89" s="64"/>
      <c r="Q89" s="64"/>
      <c r="S89" s="64"/>
      <c r="T89" s="64"/>
    </row>
    <row r="90" spans="1:20" ht="12" customHeight="1">
      <c r="A90" s="1" t="str">
        <f t="shared" si="3"/>
        <v/>
      </c>
      <c r="B90" s="127"/>
      <c r="C90" s="123"/>
      <c r="D90" s="123"/>
      <c r="E90" s="123"/>
      <c r="F90" s="124"/>
      <c r="G90" s="125"/>
      <c r="H90" s="110"/>
      <c r="I90" s="58"/>
      <c r="J90" s="50"/>
      <c r="K90" s="104"/>
      <c r="L90" s="104"/>
      <c r="M90" s="104"/>
      <c r="N90" s="3">
        <v>6</v>
      </c>
      <c r="O90" s="7" t="str">
        <f>IFERROR(INDEX(#REF!,MATCH(N90,#REF!,0)),"")</f>
        <v/>
      </c>
      <c r="P90" s="64"/>
      <c r="Q90" s="64"/>
      <c r="S90" s="64"/>
      <c r="T90" s="64"/>
    </row>
    <row r="91" spans="1:20" ht="12" customHeight="1">
      <c r="A91" s="1" t="str">
        <f t="shared" si="3"/>
        <v/>
      </c>
      <c r="B91" s="122"/>
      <c r="C91" s="123"/>
      <c r="D91" s="123"/>
      <c r="E91" s="123"/>
      <c r="F91" s="124"/>
      <c r="G91" s="125"/>
      <c r="H91" s="110"/>
      <c r="I91" s="58"/>
      <c r="J91" s="50"/>
      <c r="K91" s="104"/>
      <c r="L91" s="104"/>
      <c r="M91" s="104"/>
      <c r="N91" s="3">
        <v>7</v>
      </c>
      <c r="O91" s="7" t="str">
        <f>IFERROR(INDEX(#REF!,MATCH(N91,#REF!,0)),"")</f>
        <v/>
      </c>
      <c r="P91" s="64"/>
      <c r="Q91" s="64"/>
      <c r="S91" s="64"/>
      <c r="T91" s="64"/>
    </row>
    <row r="92" spans="1:20" ht="12" hidden="1" customHeight="1">
      <c r="A92" s="1" t="str">
        <f t="shared" si="3"/>
        <v/>
      </c>
      <c r="B92" s="122" t="str">
        <f>IFERROR(IF(G92="","",INDEX(#REF!,MATCH(O92,#REF!,0))),"")</f>
        <v/>
      </c>
      <c r="C92" s="123"/>
      <c r="D92" s="123"/>
      <c r="E92" s="123"/>
      <c r="F92" s="124"/>
      <c r="G92" s="125" t="str">
        <f>IFERROR(IF(OR(INDEX(#REF!,MATCH(O92,#REF!,0))=0,INDEX(#REF!,MATCH(O92,#REF!,0))=""),"",INDEX(#REF!,MATCH(O92,#REF!,0))),"")</f>
        <v/>
      </c>
      <c r="H92" s="110"/>
      <c r="I92" s="58" t="str">
        <f>IFERROR(IF(INDEX(#REF!,MATCH(O92,#REF!,0))=0,"",INDEX(#REF!,MATCH(O92,#REF!,0))),"")</f>
        <v/>
      </c>
      <c r="J92" s="50" t="str">
        <f>IFERROR(IF(INDEX(#REF!,MATCH(O92,#REF!,0))=0,"",INDEX(#REF!,MATCH(O92,#REF!,0))),"")</f>
        <v/>
      </c>
      <c r="K92" s="104" t="str">
        <f>IFERROR(IF(INDEX(#REF!,MATCH(O92,#REF!,0))=0,"",INDEX(#REF!,MATCH(O92,#REF!,0))),"")</f>
        <v/>
      </c>
      <c r="L92" s="104"/>
      <c r="M92" s="104"/>
      <c r="N92" s="3">
        <v>8</v>
      </c>
      <c r="O92" s="7" t="str">
        <f>IFERROR(INDEX(#REF!,MATCH(N92,#REF!,0)),"")</f>
        <v/>
      </c>
      <c r="P92" s="64"/>
      <c r="Q92" s="64"/>
      <c r="S92" s="64"/>
      <c r="T92" s="64"/>
    </row>
    <row r="93" spans="1:20" ht="12" hidden="1" customHeight="1">
      <c r="A93" s="1" t="str">
        <f t="shared" si="3"/>
        <v/>
      </c>
      <c r="B93" s="122" t="str">
        <f>IFERROR(IF(G93="","",INDEX(#REF!,MATCH(O93,#REF!,0))),"")</f>
        <v/>
      </c>
      <c r="C93" s="123"/>
      <c r="D93" s="123"/>
      <c r="E93" s="123"/>
      <c r="F93" s="124"/>
      <c r="G93" s="125" t="str">
        <f>IFERROR(IF(OR(INDEX(#REF!,MATCH(O93,#REF!,0))=0,INDEX(#REF!,MATCH(O93,#REF!,0))=""),"",INDEX(#REF!,MATCH(O93,#REF!,0))),"")</f>
        <v/>
      </c>
      <c r="H93" s="110"/>
      <c r="I93" s="58" t="str">
        <f>IFERROR(IF(INDEX(#REF!,MATCH(O93,#REF!,0))=0,"",INDEX(#REF!,MATCH(O93,#REF!,0))),"")</f>
        <v/>
      </c>
      <c r="J93" s="50" t="str">
        <f>IFERROR(IF(INDEX(#REF!,MATCH(O93,#REF!,0))=0,"",INDEX(#REF!,MATCH(O93,#REF!,0))),"")</f>
        <v/>
      </c>
      <c r="K93" s="104" t="str">
        <f>IFERROR(IF(INDEX(#REF!,MATCH(O93,#REF!,0))=0,"",INDEX(#REF!,MATCH(O93,#REF!,0))),"")</f>
        <v/>
      </c>
      <c r="L93" s="104"/>
      <c r="M93" s="104"/>
      <c r="N93" s="3">
        <v>9</v>
      </c>
      <c r="O93" s="7" t="str">
        <f>IFERROR(INDEX(#REF!,MATCH(N93,#REF!,0)),"")</f>
        <v/>
      </c>
      <c r="P93" s="64"/>
      <c r="Q93" s="64"/>
      <c r="S93" s="64"/>
      <c r="T93" s="64"/>
    </row>
    <row r="94" spans="1:20" ht="12" hidden="1" customHeight="1">
      <c r="A94" s="1" t="str">
        <f t="shared" si="3"/>
        <v/>
      </c>
      <c r="B94" s="122" t="str">
        <f>IFERROR(IF(G94="","",INDEX(#REF!,MATCH(O94,#REF!,0))),"")</f>
        <v/>
      </c>
      <c r="C94" s="123"/>
      <c r="D94" s="123"/>
      <c r="E94" s="123"/>
      <c r="F94" s="124"/>
      <c r="G94" s="125" t="str">
        <f>IFERROR(IF(OR(INDEX(#REF!,MATCH(O94,#REF!,0))=0,INDEX(#REF!,MATCH(O94,#REF!,0))=""),"",INDEX(#REF!,MATCH(O94,#REF!,0))),"")</f>
        <v/>
      </c>
      <c r="H94" s="110"/>
      <c r="I94" s="58" t="str">
        <f>IFERROR(IF(INDEX(#REF!,MATCH(O94,#REF!,0))=0,"",INDEX(#REF!,MATCH(O94,#REF!,0))),"")</f>
        <v/>
      </c>
      <c r="J94" s="50" t="str">
        <f>IFERROR(IF(INDEX(#REF!,MATCH(O94,#REF!,0))=0,"",INDEX(#REF!,MATCH(O94,#REF!,0))),"")</f>
        <v/>
      </c>
      <c r="K94" s="104" t="str">
        <f>IFERROR(IF(INDEX(#REF!,MATCH(O94,#REF!,0))=0,"",INDEX(#REF!,MATCH(O94,#REF!,0))),"")</f>
        <v/>
      </c>
      <c r="L94" s="104"/>
      <c r="M94" s="104"/>
      <c r="N94" s="3">
        <v>10</v>
      </c>
      <c r="O94" s="7" t="str">
        <f>IFERROR(INDEX(#REF!,MATCH(N94,#REF!,0)),"")</f>
        <v/>
      </c>
      <c r="P94" s="64"/>
      <c r="Q94" s="64"/>
      <c r="S94" s="64"/>
      <c r="T94" s="64"/>
    </row>
    <row r="95" spans="1:20" ht="12" hidden="1" customHeight="1">
      <c r="A95" s="1" t="str">
        <f t="shared" si="3"/>
        <v/>
      </c>
      <c r="B95" s="122" t="str">
        <f>IFERROR(IF(G95="","",INDEX(#REF!,MATCH(O95,#REF!,0))),"")</f>
        <v/>
      </c>
      <c r="C95" s="123"/>
      <c r="D95" s="123"/>
      <c r="E95" s="123"/>
      <c r="F95" s="124"/>
      <c r="G95" s="125" t="str">
        <f>IFERROR(IF(OR(INDEX(#REF!,MATCH(O95,#REF!,0))=0,INDEX(#REF!,MATCH(O95,#REF!,0))=""),"",INDEX(#REF!,MATCH(O95,#REF!,0))),"")</f>
        <v/>
      </c>
      <c r="H95" s="110"/>
      <c r="I95" s="58" t="str">
        <f>IFERROR(IF(INDEX(#REF!,MATCH(O95,#REF!,0))=0,"",INDEX(#REF!,MATCH(O95,#REF!,0))),"")</f>
        <v/>
      </c>
      <c r="J95" s="50" t="str">
        <f>IFERROR(IF(INDEX(#REF!,MATCH(O95,#REF!,0))=0,"",INDEX(#REF!,MATCH(O95,#REF!,0))),"")</f>
        <v/>
      </c>
      <c r="K95" s="104" t="str">
        <f>IFERROR(IF(INDEX(#REF!,MATCH(O95,#REF!,0))=0,"",INDEX(#REF!,MATCH(O95,#REF!,0))),"")</f>
        <v/>
      </c>
      <c r="L95" s="104"/>
      <c r="M95" s="104"/>
      <c r="N95" s="3">
        <v>11</v>
      </c>
      <c r="O95" s="7" t="str">
        <f>IFERROR(INDEX(#REF!,MATCH(N95,#REF!,0)),"")</f>
        <v/>
      </c>
      <c r="P95" s="64"/>
      <c r="Q95" s="64"/>
      <c r="S95" s="64"/>
      <c r="T95" s="64"/>
    </row>
    <row r="96" spans="1:20" ht="12" hidden="1" customHeight="1">
      <c r="A96" s="1" t="str">
        <f t="shared" si="3"/>
        <v/>
      </c>
      <c r="B96" s="122" t="str">
        <f>IFERROR(IF(G96="","",INDEX(#REF!,MATCH(O96,#REF!,0))),"")</f>
        <v/>
      </c>
      <c r="C96" s="123"/>
      <c r="D96" s="123"/>
      <c r="E96" s="123"/>
      <c r="F96" s="124"/>
      <c r="G96" s="125" t="str">
        <f>IFERROR(IF(OR(INDEX(#REF!,MATCH(O96,#REF!,0))=0,INDEX(#REF!,MATCH(O96,#REF!,0))=""),"",INDEX(#REF!,MATCH(O96,#REF!,0))),"")</f>
        <v/>
      </c>
      <c r="H96" s="110"/>
      <c r="I96" s="65" t="str">
        <f>IFERROR(IF(INDEX(#REF!,MATCH(O96,#REF!,0))=0,"",INDEX(#REF!,MATCH(O96,#REF!,0))),"")</f>
        <v/>
      </c>
      <c r="J96" s="66" t="str">
        <f>IFERROR(IF(INDEX(#REF!,MATCH(O96,#REF!,0))=0,"",INDEX(#REF!,MATCH(O96,#REF!,0))),"")</f>
        <v/>
      </c>
      <c r="K96" s="126" t="str">
        <f>IFERROR(IF(INDEX(#REF!,MATCH(O96,#REF!,0))=0,"",INDEX(#REF!,MATCH(O96,#REF!,0))),"")</f>
        <v/>
      </c>
      <c r="L96" s="126"/>
      <c r="M96" s="126"/>
      <c r="N96" s="3">
        <v>12</v>
      </c>
      <c r="O96" s="7" t="str">
        <f>IFERROR(INDEX(#REF!,MATCH(N96,#REF!,0)),"")</f>
        <v/>
      </c>
      <c r="P96" s="64"/>
      <c r="Q96" s="64"/>
      <c r="S96" s="64"/>
      <c r="T96" s="64"/>
    </row>
    <row r="97" spans="1:20" ht="12" customHeight="1">
      <c r="A97" s="5" t="s">
        <v>1</v>
      </c>
      <c r="B97" s="114" t="s">
        <v>84</v>
      </c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6"/>
    </row>
    <row r="98" spans="1:20" s="47" customFormat="1" ht="12" customHeight="1">
      <c r="A98" s="5" t="s">
        <v>1</v>
      </c>
      <c r="B98" s="117" t="s">
        <v>63</v>
      </c>
      <c r="C98" s="118"/>
      <c r="D98" s="118"/>
      <c r="E98" s="118"/>
      <c r="F98" s="118"/>
      <c r="G98" s="118" t="s">
        <v>64</v>
      </c>
      <c r="H98" s="118"/>
      <c r="I98" s="44" t="s">
        <v>65</v>
      </c>
      <c r="J98" s="44" t="s">
        <v>66</v>
      </c>
      <c r="K98" s="118" t="s">
        <v>67</v>
      </c>
      <c r="L98" s="118"/>
      <c r="M98" s="119"/>
      <c r="N98" s="45"/>
      <c r="O98" s="46"/>
      <c r="P98" s="46"/>
      <c r="Q98" s="46"/>
      <c r="R98" s="46"/>
      <c r="S98" s="46"/>
      <c r="T98" s="46"/>
    </row>
    <row r="99" spans="1:20" ht="12" customHeight="1">
      <c r="A99" s="1" t="s">
        <v>1</v>
      </c>
      <c r="B99" s="120" t="s">
        <v>85</v>
      </c>
      <c r="C99" s="120"/>
      <c r="D99" s="120"/>
      <c r="E99" s="120"/>
      <c r="F99" s="120"/>
      <c r="G99" s="121"/>
      <c r="H99" s="121"/>
      <c r="I99" s="48"/>
      <c r="J99" s="48"/>
      <c r="K99" s="111"/>
      <c r="L99" s="112"/>
      <c r="M99" s="113"/>
      <c r="N99" s="7">
        <v>1</v>
      </c>
      <c r="O99" s="7" t="str">
        <f>IFERROR(INDEX(#REF!,MATCH(N99,#REF!,0)),"")</f>
        <v/>
      </c>
    </row>
    <row r="100" spans="1:20" ht="12" customHeight="1">
      <c r="A100" s="1" t="str">
        <f t="shared" ref="A100:A122" si="4">IF(B100&lt;&gt;"","o","")</f>
        <v>o</v>
      </c>
      <c r="B100" s="104" t="s">
        <v>86</v>
      </c>
      <c r="C100" s="104"/>
      <c r="D100" s="104"/>
      <c r="E100" s="104"/>
      <c r="F100" s="104"/>
      <c r="G100" s="105"/>
      <c r="H100" s="105"/>
      <c r="I100" s="50"/>
      <c r="J100" s="50"/>
      <c r="K100" s="111"/>
      <c r="L100" s="112"/>
      <c r="M100" s="113"/>
      <c r="N100" s="7">
        <v>2</v>
      </c>
      <c r="O100" s="7" t="str">
        <f>IFERROR(INDEX(#REF!,MATCH(N100,#REF!,0)),"")</f>
        <v/>
      </c>
    </row>
    <row r="101" spans="1:20" ht="12" customHeight="1">
      <c r="A101" s="1" t="str">
        <f t="shared" si="4"/>
        <v>o</v>
      </c>
      <c r="B101" s="104" t="s">
        <v>87</v>
      </c>
      <c r="C101" s="104"/>
      <c r="D101" s="104"/>
      <c r="E101" s="104"/>
      <c r="F101" s="104"/>
      <c r="G101" s="105"/>
      <c r="H101" s="105"/>
      <c r="I101" s="50"/>
      <c r="J101" s="50"/>
      <c r="K101" s="111"/>
      <c r="L101" s="112"/>
      <c r="M101" s="113"/>
      <c r="N101" s="7">
        <v>3</v>
      </c>
      <c r="O101" s="7" t="str">
        <f>IFERROR(INDEX(#REF!,MATCH(N101,#REF!,0)),"")</f>
        <v/>
      </c>
    </row>
    <row r="102" spans="1:20" ht="12" customHeight="1">
      <c r="B102" s="106" t="s">
        <v>88</v>
      </c>
      <c r="C102" s="107"/>
      <c r="D102" s="107"/>
      <c r="E102" s="107"/>
      <c r="F102" s="108"/>
      <c r="G102" s="109"/>
      <c r="H102" s="110"/>
      <c r="I102" s="50"/>
      <c r="J102" s="50"/>
      <c r="K102" s="111"/>
      <c r="L102" s="112"/>
      <c r="M102" s="113"/>
      <c r="N102" s="7"/>
    </row>
    <row r="103" spans="1:20" ht="12" customHeight="1">
      <c r="B103" s="106" t="s">
        <v>89</v>
      </c>
      <c r="C103" s="107"/>
      <c r="D103" s="107"/>
      <c r="E103" s="107"/>
      <c r="F103" s="108"/>
      <c r="G103" s="109"/>
      <c r="H103" s="110"/>
      <c r="I103" s="50"/>
      <c r="J103" s="50"/>
      <c r="K103" s="111"/>
      <c r="L103" s="112"/>
      <c r="M103" s="113"/>
      <c r="N103" s="7"/>
    </row>
    <row r="104" spans="1:20" ht="12" customHeight="1">
      <c r="B104" s="106" t="s">
        <v>90</v>
      </c>
      <c r="C104" s="107"/>
      <c r="D104" s="107"/>
      <c r="E104" s="107"/>
      <c r="F104" s="108"/>
      <c r="G104" s="109"/>
      <c r="H104" s="110"/>
      <c r="I104" s="50"/>
      <c r="J104" s="50"/>
      <c r="K104" s="111"/>
      <c r="L104" s="112"/>
      <c r="M104" s="113"/>
      <c r="N104" s="7"/>
    </row>
    <row r="105" spans="1:20" ht="12" customHeight="1">
      <c r="B105" s="106" t="s">
        <v>91</v>
      </c>
      <c r="C105" s="107"/>
      <c r="D105" s="107"/>
      <c r="E105" s="107"/>
      <c r="F105" s="108"/>
      <c r="G105" s="56"/>
      <c r="H105" s="57"/>
      <c r="I105" s="50"/>
      <c r="J105" s="50"/>
      <c r="K105" s="111"/>
      <c r="L105" s="112"/>
      <c r="M105" s="113"/>
      <c r="N105" s="7"/>
    </row>
    <row r="106" spans="1:20" ht="12" customHeight="1">
      <c r="A106" s="1" t="str">
        <f t="shared" si="4"/>
        <v>o</v>
      </c>
      <c r="B106" s="104" t="s">
        <v>92</v>
      </c>
      <c r="C106" s="104"/>
      <c r="D106" s="104"/>
      <c r="E106" s="104"/>
      <c r="F106" s="104"/>
      <c r="G106" s="56"/>
      <c r="H106" s="57"/>
      <c r="I106" s="50"/>
      <c r="J106" s="50"/>
      <c r="K106" s="111"/>
      <c r="L106" s="112"/>
      <c r="M106" s="113"/>
      <c r="N106" s="7">
        <v>4</v>
      </c>
      <c r="O106" s="7" t="str">
        <f>IFERROR(INDEX(#REF!,MATCH(N106,#REF!,0)),"")</f>
        <v/>
      </c>
    </row>
    <row r="107" spans="1:20" ht="12" hidden="1" customHeight="1">
      <c r="A107" s="1" t="str">
        <f t="shared" si="4"/>
        <v/>
      </c>
      <c r="B107" s="104" t="str">
        <f>IFERROR(INDEX(#REF!,MATCH(O107,#REF!,0)),"")</f>
        <v/>
      </c>
      <c r="C107" s="104"/>
      <c r="D107" s="104"/>
      <c r="E107" s="104"/>
      <c r="F107" s="104"/>
      <c r="G107" s="105" t="str">
        <f>IFERROR(INDEX(#REF!,MATCH(O107,#REF!,0)),"")</f>
        <v/>
      </c>
      <c r="H107" s="105"/>
      <c r="I107" s="58" t="str">
        <f>IFERROR(INDEX(#REF!,MATCH(O107,#REF!,0)),"")</f>
        <v/>
      </c>
      <c r="J107" s="50" t="str">
        <f>IFERROR(IF(INDEX(#REF!,MATCH(O107,#REF!,0))="","None",INDEX(#REF!,MATCH(O107,#REF!,0))),"")</f>
        <v/>
      </c>
      <c r="K107" s="104" t="str">
        <f>IFERROR(INDEX(#REF!,MATCH(O107,#REF!,0)),"")</f>
        <v/>
      </c>
      <c r="L107" s="104"/>
      <c r="M107" s="104"/>
      <c r="N107" s="7">
        <v>5</v>
      </c>
      <c r="O107" s="7" t="str">
        <f>IFERROR(INDEX(#REF!,MATCH(N107,#REF!,0)),"")</f>
        <v/>
      </c>
    </row>
    <row r="108" spans="1:20" ht="12" hidden="1" customHeight="1">
      <c r="A108" s="1" t="str">
        <f t="shared" si="4"/>
        <v/>
      </c>
      <c r="B108" s="104" t="str">
        <f>IFERROR(INDEX(#REF!,MATCH(O108,#REF!,0)),"")</f>
        <v/>
      </c>
      <c r="C108" s="104"/>
      <c r="D108" s="104"/>
      <c r="E108" s="104"/>
      <c r="F108" s="104"/>
      <c r="G108" s="105" t="str">
        <f>IFERROR(INDEX(#REF!,MATCH(O108,#REF!,0)),"")</f>
        <v/>
      </c>
      <c r="H108" s="105"/>
      <c r="I108" s="58" t="str">
        <f>IFERROR(INDEX(#REF!,MATCH(O108,#REF!,0)),"")</f>
        <v/>
      </c>
      <c r="J108" s="50" t="str">
        <f>IFERROR(IF(INDEX(#REF!,MATCH(O108,#REF!,0))="","None",INDEX(#REF!,MATCH(O108,#REF!,0))),"")</f>
        <v/>
      </c>
      <c r="K108" s="104" t="str">
        <f>IFERROR(INDEX(#REF!,MATCH(O108,#REF!,0)),"")</f>
        <v/>
      </c>
      <c r="L108" s="104"/>
      <c r="M108" s="104"/>
      <c r="N108" s="7">
        <v>6</v>
      </c>
      <c r="O108" s="7" t="str">
        <f>IFERROR(INDEX(#REF!,MATCH(N108,#REF!,0)),"")</f>
        <v/>
      </c>
    </row>
    <row r="109" spans="1:20" ht="12" hidden="1" customHeight="1">
      <c r="A109" s="1" t="str">
        <f t="shared" si="4"/>
        <v/>
      </c>
      <c r="B109" s="104" t="str">
        <f>IFERROR(INDEX(#REF!,MATCH(O109,#REF!,0)),"")</f>
        <v/>
      </c>
      <c r="C109" s="104"/>
      <c r="D109" s="104"/>
      <c r="E109" s="104"/>
      <c r="F109" s="104"/>
      <c r="G109" s="105" t="str">
        <f>IFERROR(INDEX(#REF!,MATCH(O109,#REF!,0)),"")</f>
        <v/>
      </c>
      <c r="H109" s="105"/>
      <c r="I109" s="58" t="str">
        <f>IFERROR(INDEX(#REF!,MATCH(O109,#REF!,0)),"")</f>
        <v/>
      </c>
      <c r="J109" s="50" t="str">
        <f>IFERROR(IF(INDEX(#REF!,MATCH(O109,#REF!,0))="","None",INDEX(#REF!,MATCH(O109,#REF!,0))),"")</f>
        <v/>
      </c>
      <c r="K109" s="104" t="str">
        <f>IFERROR(INDEX(#REF!,MATCH(O109,#REF!,0)),"")</f>
        <v/>
      </c>
      <c r="L109" s="104"/>
      <c r="M109" s="104"/>
      <c r="N109" s="7">
        <v>7</v>
      </c>
      <c r="O109" s="7" t="str">
        <f>IFERROR(INDEX(#REF!,MATCH(N109,#REF!,0)),"")</f>
        <v/>
      </c>
    </row>
    <row r="110" spans="1:20" ht="12" hidden="1" customHeight="1">
      <c r="A110" s="1" t="str">
        <f t="shared" si="4"/>
        <v/>
      </c>
      <c r="B110" s="104" t="str">
        <f>IFERROR(INDEX(#REF!,MATCH(O110,#REF!,0)),"")</f>
        <v/>
      </c>
      <c r="C110" s="104"/>
      <c r="D110" s="104"/>
      <c r="E110" s="104"/>
      <c r="F110" s="104"/>
      <c r="G110" s="105" t="str">
        <f>IFERROR(INDEX(#REF!,MATCH(O110,#REF!,0)),"")</f>
        <v/>
      </c>
      <c r="H110" s="105"/>
      <c r="I110" s="58" t="str">
        <f>IFERROR(INDEX(#REF!,MATCH(O110,#REF!,0)),"")</f>
        <v/>
      </c>
      <c r="J110" s="50" t="str">
        <f>IFERROR(IF(INDEX(#REF!,MATCH(O110,#REF!,0))="","None",INDEX(#REF!,MATCH(O110,#REF!,0))),"")</f>
        <v/>
      </c>
      <c r="K110" s="104" t="str">
        <f>IFERROR(INDEX(#REF!,MATCH(O110,#REF!,0)),"")</f>
        <v/>
      </c>
      <c r="L110" s="104"/>
      <c r="M110" s="104"/>
      <c r="N110" s="7">
        <v>8</v>
      </c>
      <c r="O110" s="7" t="str">
        <f>IFERROR(INDEX(#REF!,MATCH(N110,#REF!,0)),"")</f>
        <v/>
      </c>
    </row>
    <row r="111" spans="1:20" ht="12" hidden="1" customHeight="1">
      <c r="A111" s="1" t="str">
        <f t="shared" si="4"/>
        <v/>
      </c>
      <c r="B111" s="104" t="str">
        <f>IFERROR(INDEX(#REF!,MATCH(O111,#REF!,0)),"")</f>
        <v/>
      </c>
      <c r="C111" s="104"/>
      <c r="D111" s="104"/>
      <c r="E111" s="104"/>
      <c r="F111" s="104"/>
      <c r="G111" s="105" t="str">
        <f>IFERROR(INDEX(#REF!,MATCH(O111,#REF!,0)),"")</f>
        <v/>
      </c>
      <c r="H111" s="105"/>
      <c r="I111" s="58" t="str">
        <f>IFERROR(INDEX(#REF!,MATCH(O111,#REF!,0)),"")</f>
        <v/>
      </c>
      <c r="J111" s="50" t="str">
        <f>IFERROR(IF(INDEX(#REF!,MATCH(O111,#REF!,0))="","None",INDEX(#REF!,MATCH(O111,#REF!,0))),"")</f>
        <v/>
      </c>
      <c r="K111" s="104" t="str">
        <f>IFERROR(INDEX(#REF!,MATCH(O111,#REF!,0)),"")</f>
        <v/>
      </c>
      <c r="L111" s="104"/>
      <c r="M111" s="104"/>
      <c r="N111" s="7">
        <v>9</v>
      </c>
      <c r="O111" s="7" t="str">
        <f>IFERROR(INDEX(#REF!,MATCH(N111,#REF!,0)),"")</f>
        <v/>
      </c>
    </row>
    <row r="112" spans="1:20" ht="12" hidden="1" customHeight="1">
      <c r="A112" s="1" t="str">
        <f t="shared" si="4"/>
        <v/>
      </c>
      <c r="B112" s="104" t="str">
        <f>IFERROR(INDEX(#REF!,MATCH(O112,#REF!,0)),"")</f>
        <v/>
      </c>
      <c r="C112" s="104"/>
      <c r="D112" s="104"/>
      <c r="E112" s="104"/>
      <c r="F112" s="104"/>
      <c r="G112" s="105" t="str">
        <f>IFERROR(INDEX(#REF!,MATCH(O112,#REF!,0)),"")</f>
        <v/>
      </c>
      <c r="H112" s="105"/>
      <c r="I112" s="58" t="str">
        <f>IFERROR(INDEX(#REF!,MATCH(O112,#REF!,0)),"")</f>
        <v/>
      </c>
      <c r="J112" s="50" t="str">
        <f>IFERROR(IF(INDEX(#REF!,MATCH(O112,#REF!,0))="","None",INDEX(#REF!,MATCH(O112,#REF!,0))),"")</f>
        <v/>
      </c>
      <c r="K112" s="104" t="str">
        <f>IFERROR(INDEX(#REF!,MATCH(O112,#REF!,0)),"")</f>
        <v/>
      </c>
      <c r="L112" s="104"/>
      <c r="M112" s="104"/>
      <c r="N112" s="64">
        <v>10</v>
      </c>
      <c r="O112" s="64" t="str">
        <f>IFERROR(INDEX(#REF!,MATCH(N112,#REF!,0)),"")</f>
        <v/>
      </c>
      <c r="P112" s="64"/>
      <c r="Q112" s="64"/>
      <c r="R112" s="64"/>
      <c r="S112" s="64"/>
      <c r="T112" s="64"/>
    </row>
    <row r="113" spans="1:20" ht="12" hidden="1" customHeight="1">
      <c r="A113" s="1" t="str">
        <f t="shared" si="4"/>
        <v/>
      </c>
      <c r="B113" s="104" t="str">
        <f>IFERROR(INDEX(#REF!,MATCH(O113,#REF!,0)),"")</f>
        <v/>
      </c>
      <c r="C113" s="104"/>
      <c r="D113" s="104"/>
      <c r="E113" s="104"/>
      <c r="F113" s="104"/>
      <c r="G113" s="105" t="str">
        <f>IFERROR(INDEX(#REF!,MATCH(O113,#REF!,0)),"")</f>
        <v/>
      </c>
      <c r="H113" s="105"/>
      <c r="I113" s="58" t="str">
        <f>IFERROR(INDEX(#REF!,MATCH(O113,#REF!,0)),"")</f>
        <v/>
      </c>
      <c r="J113" s="50" t="str">
        <f>IFERROR(IF(INDEX(#REF!,MATCH(O113,#REF!,0))="","None",INDEX(#REF!,MATCH(O113,#REF!,0))),"")</f>
        <v/>
      </c>
      <c r="K113" s="104" t="str">
        <f>IFERROR(INDEX(#REF!,MATCH(O113,#REF!,0)),"")</f>
        <v/>
      </c>
      <c r="L113" s="104"/>
      <c r="M113" s="104"/>
      <c r="N113" s="64">
        <v>11</v>
      </c>
      <c r="O113" s="64" t="str">
        <f>IFERROR(INDEX(#REF!,MATCH(N113,#REF!,0)),"")</f>
        <v/>
      </c>
      <c r="P113" s="64"/>
      <c r="Q113" s="64"/>
      <c r="R113" s="64"/>
      <c r="S113" s="64"/>
      <c r="T113" s="64"/>
    </row>
    <row r="114" spans="1:20" ht="12" hidden="1" customHeight="1">
      <c r="A114" s="1" t="str">
        <f t="shared" si="4"/>
        <v/>
      </c>
      <c r="B114" s="104" t="str">
        <f>IFERROR(INDEX(#REF!,MATCH(O114,#REF!,0)),"")</f>
        <v/>
      </c>
      <c r="C114" s="104"/>
      <c r="D114" s="104"/>
      <c r="E114" s="104"/>
      <c r="F114" s="104"/>
      <c r="G114" s="105" t="str">
        <f>IFERROR(INDEX(#REF!,MATCH(O114,#REF!,0)),"")</f>
        <v/>
      </c>
      <c r="H114" s="105"/>
      <c r="I114" s="58" t="str">
        <f>IFERROR(INDEX(#REF!,MATCH(O114,#REF!,0)),"")</f>
        <v/>
      </c>
      <c r="J114" s="50" t="str">
        <f>IFERROR(IF(INDEX(#REF!,MATCH(O114,#REF!,0))="","None",INDEX(#REF!,MATCH(O114,#REF!,0))),"")</f>
        <v/>
      </c>
      <c r="K114" s="104" t="str">
        <f>IFERROR(INDEX(#REF!,MATCH(O114,#REF!,0)),"")</f>
        <v/>
      </c>
      <c r="L114" s="104"/>
      <c r="M114" s="104"/>
      <c r="N114" s="64">
        <v>12</v>
      </c>
      <c r="O114" s="64" t="str">
        <f>IFERROR(INDEX(#REF!,MATCH(N114,#REF!,0)),"")</f>
        <v/>
      </c>
      <c r="P114" s="64"/>
      <c r="Q114" s="64"/>
      <c r="S114" s="64"/>
      <c r="T114" s="64"/>
    </row>
    <row r="115" spans="1:20" ht="12" hidden="1" customHeight="1">
      <c r="A115" s="1" t="str">
        <f t="shared" si="4"/>
        <v/>
      </c>
      <c r="B115" s="104" t="str">
        <f>IFERROR(INDEX(#REF!,MATCH(O115,#REF!,0)),"")</f>
        <v/>
      </c>
      <c r="C115" s="104"/>
      <c r="D115" s="104"/>
      <c r="E115" s="104"/>
      <c r="F115" s="104"/>
      <c r="G115" s="105" t="str">
        <f>IFERROR(INDEX(#REF!,MATCH(O115,#REF!,0)),"")</f>
        <v/>
      </c>
      <c r="H115" s="105"/>
      <c r="I115" s="58" t="str">
        <f>IFERROR(INDEX(#REF!,MATCH(O115,#REF!,0)),"")</f>
        <v/>
      </c>
      <c r="J115" s="50" t="str">
        <f>IFERROR(IF(INDEX(#REF!,MATCH(O115,#REF!,0))="","None",INDEX(#REF!,MATCH(O115,#REF!,0))),"")</f>
        <v/>
      </c>
      <c r="K115" s="104" t="str">
        <f>IFERROR(INDEX(#REF!,MATCH(O115,#REF!,0)),"")</f>
        <v/>
      </c>
      <c r="L115" s="104"/>
      <c r="M115" s="104"/>
      <c r="N115" s="64">
        <v>13</v>
      </c>
      <c r="O115" s="64" t="str">
        <f>IFERROR(INDEX(#REF!,MATCH(N115,#REF!,0)),"")</f>
        <v/>
      </c>
      <c r="P115" s="64"/>
      <c r="Q115" s="64"/>
      <c r="S115" s="64"/>
      <c r="T115" s="64"/>
    </row>
    <row r="116" spans="1:20" ht="12" hidden="1" customHeight="1">
      <c r="A116" s="1" t="str">
        <f t="shared" si="4"/>
        <v/>
      </c>
      <c r="B116" s="104" t="str">
        <f>IFERROR(INDEX(#REF!,MATCH(O116,#REF!,0)),"")</f>
        <v/>
      </c>
      <c r="C116" s="104"/>
      <c r="D116" s="104"/>
      <c r="E116" s="104"/>
      <c r="F116" s="104"/>
      <c r="G116" s="105" t="str">
        <f>IFERROR(INDEX(#REF!,MATCH(O116,#REF!,0)),"")</f>
        <v/>
      </c>
      <c r="H116" s="105"/>
      <c r="I116" s="58" t="str">
        <f>IFERROR(INDEX(#REF!,MATCH(O116,#REF!,0)),"")</f>
        <v/>
      </c>
      <c r="J116" s="50" t="str">
        <f>IFERROR(IF(INDEX(#REF!,MATCH(O116,#REF!,0))="","None",INDEX(#REF!,MATCH(O116,#REF!,0))),"")</f>
        <v/>
      </c>
      <c r="K116" s="104" t="str">
        <f>IFERROR(INDEX(#REF!,MATCH(O116,#REF!,0)),"")</f>
        <v/>
      </c>
      <c r="L116" s="104"/>
      <c r="M116" s="104"/>
      <c r="N116" s="64">
        <v>14</v>
      </c>
      <c r="O116" s="64" t="str">
        <f>IFERROR(INDEX(#REF!,MATCH(N116,#REF!,0)),"")</f>
        <v/>
      </c>
      <c r="P116" s="64"/>
      <c r="Q116" s="64"/>
      <c r="S116" s="64"/>
      <c r="T116" s="64"/>
    </row>
    <row r="117" spans="1:20" ht="12" hidden="1" customHeight="1">
      <c r="A117" s="1" t="str">
        <f t="shared" si="4"/>
        <v/>
      </c>
      <c r="B117" s="104" t="str">
        <f>IFERROR(INDEX(#REF!,MATCH(O117,#REF!,0)),"")</f>
        <v/>
      </c>
      <c r="C117" s="104"/>
      <c r="D117" s="104"/>
      <c r="E117" s="104"/>
      <c r="F117" s="104"/>
      <c r="G117" s="105" t="str">
        <f>IFERROR(INDEX(#REF!,MATCH(O117,#REF!,0)),"")</f>
        <v/>
      </c>
      <c r="H117" s="105"/>
      <c r="I117" s="58" t="str">
        <f>IFERROR(INDEX(#REF!,MATCH(O117,#REF!,0)),"")</f>
        <v/>
      </c>
      <c r="J117" s="50" t="str">
        <f>IFERROR(IF(INDEX(#REF!,MATCH(O117,#REF!,0))="","None",INDEX(#REF!,MATCH(O117,#REF!,0))),"")</f>
        <v/>
      </c>
      <c r="K117" s="104" t="str">
        <f>IFERROR(INDEX(#REF!,MATCH(O117,#REF!,0)),"")</f>
        <v/>
      </c>
      <c r="L117" s="104"/>
      <c r="M117" s="104"/>
      <c r="N117" s="64">
        <v>15</v>
      </c>
      <c r="O117" s="64" t="str">
        <f>IFERROR(INDEX(#REF!,MATCH(N117,#REF!,0)),"")</f>
        <v/>
      </c>
      <c r="P117" s="64"/>
      <c r="Q117" s="64"/>
      <c r="S117" s="64"/>
      <c r="T117" s="64"/>
    </row>
    <row r="118" spans="1:20" ht="12" hidden="1" customHeight="1">
      <c r="A118" s="1" t="str">
        <f t="shared" si="4"/>
        <v/>
      </c>
      <c r="B118" s="104" t="str">
        <f>IFERROR(INDEX(#REF!,MATCH(O118,#REF!,0)),"")</f>
        <v/>
      </c>
      <c r="C118" s="104"/>
      <c r="D118" s="104"/>
      <c r="E118" s="104"/>
      <c r="F118" s="104"/>
      <c r="G118" s="105" t="str">
        <f>IFERROR(INDEX(#REF!,MATCH(O118,#REF!,0)),"")</f>
        <v/>
      </c>
      <c r="H118" s="105"/>
      <c r="I118" s="58" t="str">
        <f>IFERROR(INDEX(#REF!,MATCH(O118,#REF!,0)),"")</f>
        <v/>
      </c>
      <c r="J118" s="50" t="str">
        <f>IFERROR(IF(INDEX(#REF!,MATCH(O118,#REF!,0))="","None",INDEX(#REF!,MATCH(O118,#REF!,0))),"")</f>
        <v/>
      </c>
      <c r="K118" s="104" t="str">
        <f>IFERROR(INDEX(#REF!,MATCH(O118,#REF!,0)),"")</f>
        <v/>
      </c>
      <c r="L118" s="104"/>
      <c r="M118" s="104"/>
      <c r="N118" s="64">
        <v>16</v>
      </c>
      <c r="O118" s="64" t="str">
        <f>IFERROR(INDEX(#REF!,MATCH(N118,#REF!,0)),"")</f>
        <v/>
      </c>
      <c r="P118" s="64"/>
      <c r="Q118" s="64"/>
      <c r="S118" s="64"/>
      <c r="T118" s="64"/>
    </row>
    <row r="119" spans="1:20" ht="12" hidden="1" customHeight="1">
      <c r="A119" s="1" t="str">
        <f t="shared" si="4"/>
        <v/>
      </c>
      <c r="B119" s="104" t="str">
        <f>IFERROR(INDEX(#REF!,MATCH(O119,#REF!,0)),"")</f>
        <v/>
      </c>
      <c r="C119" s="104"/>
      <c r="D119" s="104"/>
      <c r="E119" s="104"/>
      <c r="F119" s="104"/>
      <c r="G119" s="105" t="str">
        <f>IFERROR(INDEX(#REF!,MATCH(O119,#REF!,0)),"")</f>
        <v/>
      </c>
      <c r="H119" s="105"/>
      <c r="I119" s="58" t="str">
        <f>IFERROR(INDEX(#REF!,MATCH(O119,#REF!,0)),"")</f>
        <v/>
      </c>
      <c r="J119" s="50" t="str">
        <f>IFERROR(IF(INDEX(#REF!,MATCH(O119,#REF!,0))="","None",INDEX(#REF!,MATCH(O119,#REF!,0))),"")</f>
        <v/>
      </c>
      <c r="K119" s="104" t="str">
        <f>IFERROR(INDEX(#REF!,MATCH(O119,#REF!,0)),"")</f>
        <v/>
      </c>
      <c r="L119" s="104"/>
      <c r="M119" s="104"/>
      <c r="N119" s="64">
        <v>17</v>
      </c>
      <c r="O119" s="64" t="str">
        <f>IFERROR(INDEX(#REF!,MATCH(N119,#REF!,0)),"")</f>
        <v/>
      </c>
      <c r="P119" s="64"/>
      <c r="Q119" s="64"/>
      <c r="S119" s="64"/>
      <c r="T119" s="64"/>
    </row>
    <row r="120" spans="1:20" ht="12" hidden="1" customHeight="1">
      <c r="A120" s="1" t="str">
        <f t="shared" si="4"/>
        <v/>
      </c>
      <c r="B120" s="104" t="str">
        <f>IFERROR(INDEX(#REF!,MATCH(O120,#REF!,0)),"")</f>
        <v/>
      </c>
      <c r="C120" s="104"/>
      <c r="D120" s="104"/>
      <c r="E120" s="104"/>
      <c r="F120" s="104"/>
      <c r="G120" s="105" t="str">
        <f>IFERROR(INDEX(#REF!,MATCH(O120,#REF!,0)),"")</f>
        <v/>
      </c>
      <c r="H120" s="105"/>
      <c r="I120" s="58" t="str">
        <f>IFERROR(INDEX(#REF!,MATCH(O120,#REF!,0)),"")</f>
        <v/>
      </c>
      <c r="J120" s="50" t="str">
        <f>IFERROR(IF(INDEX(#REF!,MATCH(O120,#REF!,0))="","None",INDEX(#REF!,MATCH(O120,#REF!,0))),"")</f>
        <v/>
      </c>
      <c r="K120" s="104" t="str">
        <f>IFERROR(INDEX(#REF!,MATCH(O120,#REF!,0)),"")</f>
        <v/>
      </c>
      <c r="L120" s="104"/>
      <c r="M120" s="104"/>
      <c r="N120" s="64">
        <v>18</v>
      </c>
      <c r="O120" s="64" t="str">
        <f>IFERROR(INDEX(#REF!,MATCH(N120,#REF!,0)),"")</f>
        <v/>
      </c>
      <c r="P120" s="64"/>
      <c r="Q120" s="64"/>
      <c r="S120" s="64"/>
      <c r="T120" s="64"/>
    </row>
    <row r="121" spans="1:20" ht="12" hidden="1" customHeight="1">
      <c r="A121" s="1" t="str">
        <f t="shared" si="4"/>
        <v/>
      </c>
      <c r="B121" s="104" t="str">
        <f>IFERROR(INDEX(#REF!,MATCH(O121,#REF!,0)),"")</f>
        <v/>
      </c>
      <c r="C121" s="104"/>
      <c r="D121" s="104"/>
      <c r="E121" s="104"/>
      <c r="F121" s="104"/>
      <c r="G121" s="105" t="str">
        <f>IFERROR(INDEX(#REF!,MATCH(O121,#REF!,0)),"")</f>
        <v/>
      </c>
      <c r="H121" s="105"/>
      <c r="I121" s="58" t="str">
        <f>IFERROR(INDEX(#REF!,MATCH(O121,#REF!,0)),"")</f>
        <v/>
      </c>
      <c r="J121" s="50" t="str">
        <f>IFERROR(IF(INDEX(#REF!,MATCH(O121,#REF!,0))="","None",INDEX(#REF!,MATCH(O121,#REF!,0))),"")</f>
        <v/>
      </c>
      <c r="K121" s="104" t="str">
        <f>IFERROR(INDEX(#REF!,MATCH(O121,#REF!,0)),"")</f>
        <v/>
      </c>
      <c r="L121" s="104"/>
      <c r="M121" s="104"/>
      <c r="N121" s="64">
        <v>19</v>
      </c>
      <c r="O121" s="64" t="str">
        <f>IFERROR(INDEX(#REF!,MATCH(N121,#REF!,0)),"")</f>
        <v/>
      </c>
      <c r="P121" s="64"/>
      <c r="Q121" s="64"/>
      <c r="S121" s="64"/>
      <c r="T121" s="64"/>
    </row>
    <row r="122" spans="1:20" ht="12" hidden="1" customHeight="1">
      <c r="A122" s="1" t="str">
        <f t="shared" si="4"/>
        <v/>
      </c>
      <c r="B122" s="104" t="str">
        <f>IFERROR(INDEX(#REF!,MATCH(O122,#REF!,0)),"")</f>
        <v/>
      </c>
      <c r="C122" s="104"/>
      <c r="D122" s="104"/>
      <c r="E122" s="104"/>
      <c r="F122" s="104"/>
      <c r="G122" s="105" t="str">
        <f>IFERROR(INDEX(#REF!,MATCH(O122,#REF!,0)),"")</f>
        <v/>
      </c>
      <c r="H122" s="105"/>
      <c r="I122" s="58" t="str">
        <f>IFERROR(INDEX(#REF!,MATCH(O122,#REF!,0)),"")</f>
        <v/>
      </c>
      <c r="J122" s="50" t="str">
        <f>IFERROR(IF(INDEX(#REF!,MATCH(O122,#REF!,0))="","None",INDEX(#REF!,MATCH(O122,#REF!,0))),"")</f>
        <v/>
      </c>
      <c r="K122" s="104" t="str">
        <f>IFERROR(INDEX(#REF!,MATCH(O122,#REF!,0)),"")</f>
        <v/>
      </c>
      <c r="L122" s="104"/>
      <c r="M122" s="104"/>
      <c r="N122" s="64">
        <v>20</v>
      </c>
      <c r="O122" s="64" t="str">
        <f>IFERROR(INDEX(#REF!,MATCH(N122,#REF!,0)),"")</f>
        <v/>
      </c>
      <c r="P122" s="64"/>
      <c r="Q122" s="64"/>
      <c r="S122" s="64"/>
      <c r="T122" s="64"/>
    </row>
    <row r="123" spans="1:20" ht="15" customHeight="1">
      <c r="A123" s="1" t="s">
        <v>1</v>
      </c>
      <c r="B123" s="4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</row>
    <row r="124" spans="1:20">
      <c r="A124" s="1" t="s">
        <v>1</v>
      </c>
      <c r="B124" s="67" t="s">
        <v>93</v>
      </c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</row>
    <row r="125" spans="1:20">
      <c r="A125" s="1" t="s">
        <v>1</v>
      </c>
      <c r="B125" s="67" t="s">
        <v>94</v>
      </c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4"/>
      <c r="O125" s="64"/>
      <c r="P125" s="64"/>
      <c r="Q125" s="64"/>
      <c r="S125" s="64"/>
      <c r="T125" s="64"/>
    </row>
    <row r="126" spans="1:20" hidden="1"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4"/>
      <c r="O126" s="64"/>
      <c r="P126" s="64"/>
      <c r="Q126" s="64"/>
      <c r="S126" s="64"/>
      <c r="T126" s="64"/>
    </row>
    <row r="127" spans="1:20" hidden="1"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4"/>
      <c r="O127" s="64"/>
      <c r="P127" s="64"/>
      <c r="Q127" s="64"/>
      <c r="S127" s="64"/>
      <c r="T127" s="64"/>
    </row>
    <row r="128" spans="1:20" hidden="1">
      <c r="N128" s="4"/>
      <c r="O128" s="64"/>
      <c r="P128" s="64"/>
      <c r="Q128" s="64"/>
      <c r="S128" s="64"/>
      <c r="T128" s="64"/>
    </row>
    <row r="129" spans="14:20" hidden="1">
      <c r="N129" s="4"/>
      <c r="O129" s="64"/>
      <c r="P129" s="64"/>
      <c r="Q129" s="64"/>
      <c r="S129" s="64"/>
      <c r="T129" s="64"/>
    </row>
    <row r="130" spans="14:20" hidden="1">
      <c r="N130" s="4"/>
      <c r="O130" s="64"/>
      <c r="P130" s="64"/>
      <c r="Q130" s="64"/>
      <c r="S130" s="64"/>
      <c r="T130" s="64"/>
    </row>
    <row r="131" spans="14:20" hidden="1">
      <c r="N131" s="4"/>
      <c r="O131" s="64"/>
      <c r="P131" s="64"/>
      <c r="Q131" s="64"/>
      <c r="S131" s="64"/>
      <c r="T131" s="64"/>
    </row>
    <row r="132" spans="14:20" hidden="1">
      <c r="N132" s="4"/>
      <c r="O132" s="64"/>
      <c r="P132" s="64"/>
      <c r="Q132" s="64"/>
      <c r="S132" s="64"/>
      <c r="T132" s="64"/>
    </row>
  </sheetData>
  <sheetProtection selectLockedCells="1" autoFilter="0"/>
  <autoFilter ref="A1:A132">
    <filterColumn colId="0">
      <customFilters>
        <customFilter val="*o*"/>
      </customFilters>
    </filterColumn>
  </autoFilter>
  <mergeCells count="379">
    <mergeCell ref="C6:D7"/>
    <mergeCell ref="F6:G7"/>
    <mergeCell ref="I6:K7"/>
    <mergeCell ref="L6:M6"/>
    <mergeCell ref="O6:P6"/>
    <mergeCell ref="R6:T6"/>
    <mergeCell ref="L7:M7"/>
    <mergeCell ref="L1:M1"/>
    <mergeCell ref="O1:T1"/>
    <mergeCell ref="L2:M5"/>
    <mergeCell ref="F3:J3"/>
    <mergeCell ref="F4:J4"/>
    <mergeCell ref="O4:P4"/>
    <mergeCell ref="F5:K5"/>
    <mergeCell ref="R5:T5"/>
    <mergeCell ref="B8:M8"/>
    <mergeCell ref="C9:E9"/>
    <mergeCell ref="G9:I9"/>
    <mergeCell ref="K9:M9"/>
    <mergeCell ref="R9:T9"/>
    <mergeCell ref="C10:E10"/>
    <mergeCell ref="G10:H10"/>
    <mergeCell ref="K10:L10"/>
    <mergeCell ref="O10:P10"/>
    <mergeCell ref="R10:T10"/>
    <mergeCell ref="G13:J13"/>
    <mergeCell ref="K13:L13"/>
    <mergeCell ref="O13:P13"/>
    <mergeCell ref="R13:T13"/>
    <mergeCell ref="C14:F14"/>
    <mergeCell ref="H14:M14"/>
    <mergeCell ref="O14:P14"/>
    <mergeCell ref="R14:T14"/>
    <mergeCell ref="C11:E11"/>
    <mergeCell ref="G11:M11"/>
    <mergeCell ref="B12:C12"/>
    <mergeCell ref="D12:E12"/>
    <mergeCell ref="G12:J12"/>
    <mergeCell ref="K12:L12"/>
    <mergeCell ref="B17:C17"/>
    <mergeCell ref="D17:F17"/>
    <mergeCell ref="H17:I17"/>
    <mergeCell ref="K17:M17"/>
    <mergeCell ref="B18:E18"/>
    <mergeCell ref="F18:M18"/>
    <mergeCell ref="C15:F15"/>
    <mergeCell ref="H15:M15"/>
    <mergeCell ref="O15:P15"/>
    <mergeCell ref="C16:F16"/>
    <mergeCell ref="G16:H16"/>
    <mergeCell ref="I16:M16"/>
    <mergeCell ref="O16:P16"/>
    <mergeCell ref="B21:C21"/>
    <mergeCell ref="D21:E21"/>
    <mergeCell ref="F21:G21"/>
    <mergeCell ref="H21:I21"/>
    <mergeCell ref="J21:K21"/>
    <mergeCell ref="L21:M21"/>
    <mergeCell ref="B19:M19"/>
    <mergeCell ref="B20:C20"/>
    <mergeCell ref="D20:E20"/>
    <mergeCell ref="F20:G20"/>
    <mergeCell ref="H20:I20"/>
    <mergeCell ref="J20:K20"/>
    <mergeCell ref="L20:M20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25:C25"/>
    <mergeCell ref="D25:E25"/>
    <mergeCell ref="F25:G25"/>
    <mergeCell ref="H25:I25"/>
    <mergeCell ref="J25:K25"/>
    <mergeCell ref="L25:M25"/>
    <mergeCell ref="B24:C24"/>
    <mergeCell ref="D24:E24"/>
    <mergeCell ref="F24:G24"/>
    <mergeCell ref="H24:I24"/>
    <mergeCell ref="J24:K24"/>
    <mergeCell ref="L24:M24"/>
    <mergeCell ref="B28:M28"/>
    <mergeCell ref="O28:P28"/>
    <mergeCell ref="B29:F29"/>
    <mergeCell ref="G29:H29"/>
    <mergeCell ref="K29:M29"/>
    <mergeCell ref="O29:P29"/>
    <mergeCell ref="O26:P26"/>
    <mergeCell ref="B27:C27"/>
    <mergeCell ref="D27:E27"/>
    <mergeCell ref="F27:G27"/>
    <mergeCell ref="H27:I27"/>
    <mergeCell ref="J27:K27"/>
    <mergeCell ref="L27:M27"/>
    <mergeCell ref="B26:C26"/>
    <mergeCell ref="D26:E26"/>
    <mergeCell ref="F26:G26"/>
    <mergeCell ref="H26:I26"/>
    <mergeCell ref="J26:K26"/>
    <mergeCell ref="L26:M26"/>
    <mergeCell ref="B32:F32"/>
    <mergeCell ref="G32:H32"/>
    <mergeCell ref="K32:M32"/>
    <mergeCell ref="B33:F33"/>
    <mergeCell ref="G33:H33"/>
    <mergeCell ref="K33:M33"/>
    <mergeCell ref="B30:F30"/>
    <mergeCell ref="G30:H30"/>
    <mergeCell ref="K30:M30"/>
    <mergeCell ref="B31:F31"/>
    <mergeCell ref="G31:H31"/>
    <mergeCell ref="K31:M31"/>
    <mergeCell ref="B37:F37"/>
    <mergeCell ref="G37:H37"/>
    <mergeCell ref="K37:M37"/>
    <mergeCell ref="B38:F38"/>
    <mergeCell ref="G38:H38"/>
    <mergeCell ref="K38:M38"/>
    <mergeCell ref="B34:F34"/>
    <mergeCell ref="G34:H34"/>
    <mergeCell ref="K34:M34"/>
    <mergeCell ref="G35:H35"/>
    <mergeCell ref="K35:M35"/>
    <mergeCell ref="B36:F36"/>
    <mergeCell ref="G36:H36"/>
    <mergeCell ref="K36:M36"/>
    <mergeCell ref="B41:F41"/>
    <mergeCell ref="G41:H41"/>
    <mergeCell ref="K41:M41"/>
    <mergeCell ref="B42:F42"/>
    <mergeCell ref="K42:M42"/>
    <mergeCell ref="B43:F43"/>
    <mergeCell ref="G43:H43"/>
    <mergeCell ref="K43:M43"/>
    <mergeCell ref="B39:F39"/>
    <mergeCell ref="G39:H39"/>
    <mergeCell ref="K39:M39"/>
    <mergeCell ref="B40:F40"/>
    <mergeCell ref="G40:H40"/>
    <mergeCell ref="K40:M40"/>
    <mergeCell ref="B46:F46"/>
    <mergeCell ref="G46:H46"/>
    <mergeCell ref="K46:M46"/>
    <mergeCell ref="B47:F47"/>
    <mergeCell ref="G47:H47"/>
    <mergeCell ref="K47:M47"/>
    <mergeCell ref="B44:F44"/>
    <mergeCell ref="G44:H44"/>
    <mergeCell ref="K44:M44"/>
    <mergeCell ref="B45:F45"/>
    <mergeCell ref="G45:H45"/>
    <mergeCell ref="K45:M45"/>
    <mergeCell ref="B50:F50"/>
    <mergeCell ref="G50:H50"/>
    <mergeCell ref="K50:M50"/>
    <mergeCell ref="B51:F51"/>
    <mergeCell ref="G51:H51"/>
    <mergeCell ref="K51:M51"/>
    <mergeCell ref="B48:F48"/>
    <mergeCell ref="G48:H48"/>
    <mergeCell ref="K48:M48"/>
    <mergeCell ref="B49:F49"/>
    <mergeCell ref="G49:H49"/>
    <mergeCell ref="K49:M49"/>
    <mergeCell ref="B54:F54"/>
    <mergeCell ref="G54:H54"/>
    <mergeCell ref="K54:M54"/>
    <mergeCell ref="B55:F55"/>
    <mergeCell ref="G55:H55"/>
    <mergeCell ref="K55:M55"/>
    <mergeCell ref="B52:F52"/>
    <mergeCell ref="G52:H52"/>
    <mergeCell ref="K52:M52"/>
    <mergeCell ref="B53:F53"/>
    <mergeCell ref="G53:H53"/>
    <mergeCell ref="K53:M53"/>
    <mergeCell ref="B58:F58"/>
    <mergeCell ref="G58:H58"/>
    <mergeCell ref="K58:M58"/>
    <mergeCell ref="B59:F59"/>
    <mergeCell ref="G59:H59"/>
    <mergeCell ref="K59:M59"/>
    <mergeCell ref="B56:F56"/>
    <mergeCell ref="G56:H56"/>
    <mergeCell ref="K56:M56"/>
    <mergeCell ref="B57:F57"/>
    <mergeCell ref="G57:H57"/>
    <mergeCell ref="K57:M57"/>
    <mergeCell ref="B62:F62"/>
    <mergeCell ref="G62:H62"/>
    <mergeCell ref="K62:M62"/>
    <mergeCell ref="B63:F63"/>
    <mergeCell ref="G63:H63"/>
    <mergeCell ref="K63:M63"/>
    <mergeCell ref="B60:F60"/>
    <mergeCell ref="G60:H60"/>
    <mergeCell ref="K60:M60"/>
    <mergeCell ref="B61:F61"/>
    <mergeCell ref="G61:H61"/>
    <mergeCell ref="K61:M61"/>
    <mergeCell ref="B66:F66"/>
    <mergeCell ref="G66:H66"/>
    <mergeCell ref="K66:M66"/>
    <mergeCell ref="B67:F67"/>
    <mergeCell ref="G67:H67"/>
    <mergeCell ref="K67:M67"/>
    <mergeCell ref="B64:F64"/>
    <mergeCell ref="G64:H64"/>
    <mergeCell ref="K64:M64"/>
    <mergeCell ref="B65:F65"/>
    <mergeCell ref="G65:H65"/>
    <mergeCell ref="K65:M65"/>
    <mergeCell ref="B70:F70"/>
    <mergeCell ref="G70:H70"/>
    <mergeCell ref="K70:M70"/>
    <mergeCell ref="B71:F71"/>
    <mergeCell ref="G71:H71"/>
    <mergeCell ref="K71:M71"/>
    <mergeCell ref="B68:F68"/>
    <mergeCell ref="G68:H68"/>
    <mergeCell ref="K68:M68"/>
    <mergeCell ref="B69:F69"/>
    <mergeCell ref="G69:H69"/>
    <mergeCell ref="K69:M69"/>
    <mergeCell ref="B74:F74"/>
    <mergeCell ref="G74:H74"/>
    <mergeCell ref="K74:M74"/>
    <mergeCell ref="B75:F75"/>
    <mergeCell ref="G75:H75"/>
    <mergeCell ref="K75:M75"/>
    <mergeCell ref="B72:F72"/>
    <mergeCell ref="G72:H72"/>
    <mergeCell ref="K72:M72"/>
    <mergeCell ref="B73:F73"/>
    <mergeCell ref="G73:H73"/>
    <mergeCell ref="K73:M73"/>
    <mergeCell ref="B78:F78"/>
    <mergeCell ref="G78:H78"/>
    <mergeCell ref="K78:M78"/>
    <mergeCell ref="B79:F79"/>
    <mergeCell ref="G79:H79"/>
    <mergeCell ref="K79:M79"/>
    <mergeCell ref="B76:F76"/>
    <mergeCell ref="G76:H76"/>
    <mergeCell ref="K76:M76"/>
    <mergeCell ref="B77:F77"/>
    <mergeCell ref="G77:H77"/>
    <mergeCell ref="K77:M77"/>
    <mergeCell ref="B82:F82"/>
    <mergeCell ref="G82:H82"/>
    <mergeCell ref="K82:M82"/>
    <mergeCell ref="B83:M83"/>
    <mergeCell ref="B84:F84"/>
    <mergeCell ref="G84:H84"/>
    <mergeCell ref="K84:M84"/>
    <mergeCell ref="B80:F80"/>
    <mergeCell ref="G80:H80"/>
    <mergeCell ref="K80:M80"/>
    <mergeCell ref="B81:F81"/>
    <mergeCell ref="G81:H81"/>
    <mergeCell ref="K81:M81"/>
    <mergeCell ref="B87:F87"/>
    <mergeCell ref="G87:H87"/>
    <mergeCell ref="K87:M87"/>
    <mergeCell ref="B88:F88"/>
    <mergeCell ref="G88:H88"/>
    <mergeCell ref="K88:M88"/>
    <mergeCell ref="B85:F85"/>
    <mergeCell ref="G85:H85"/>
    <mergeCell ref="K85:M85"/>
    <mergeCell ref="B86:F86"/>
    <mergeCell ref="G86:H86"/>
    <mergeCell ref="K86:M86"/>
    <mergeCell ref="B91:F91"/>
    <mergeCell ref="G91:H91"/>
    <mergeCell ref="K91:M91"/>
    <mergeCell ref="B92:F92"/>
    <mergeCell ref="G92:H92"/>
    <mergeCell ref="K92:M92"/>
    <mergeCell ref="B89:F89"/>
    <mergeCell ref="G89:H89"/>
    <mergeCell ref="K89:M89"/>
    <mergeCell ref="B90:F90"/>
    <mergeCell ref="G90:H90"/>
    <mergeCell ref="K90:M90"/>
    <mergeCell ref="B95:F95"/>
    <mergeCell ref="G95:H95"/>
    <mergeCell ref="K95:M95"/>
    <mergeCell ref="B96:F96"/>
    <mergeCell ref="G96:H96"/>
    <mergeCell ref="K96:M96"/>
    <mergeCell ref="B93:F93"/>
    <mergeCell ref="G93:H93"/>
    <mergeCell ref="K93:M93"/>
    <mergeCell ref="B94:F94"/>
    <mergeCell ref="G94:H94"/>
    <mergeCell ref="K94:M94"/>
    <mergeCell ref="B100:F100"/>
    <mergeCell ref="G100:H100"/>
    <mergeCell ref="K100:M100"/>
    <mergeCell ref="B101:F101"/>
    <mergeCell ref="G101:H101"/>
    <mergeCell ref="K101:M101"/>
    <mergeCell ref="B97:M97"/>
    <mergeCell ref="B98:F98"/>
    <mergeCell ref="G98:H98"/>
    <mergeCell ref="K98:M98"/>
    <mergeCell ref="B99:F99"/>
    <mergeCell ref="G99:H99"/>
    <mergeCell ref="K99:M99"/>
    <mergeCell ref="B104:F104"/>
    <mergeCell ref="G104:H104"/>
    <mergeCell ref="K104:M104"/>
    <mergeCell ref="B105:F105"/>
    <mergeCell ref="K105:M105"/>
    <mergeCell ref="B106:F106"/>
    <mergeCell ref="K106:M106"/>
    <mergeCell ref="B102:F102"/>
    <mergeCell ref="G102:H102"/>
    <mergeCell ref="K102:M102"/>
    <mergeCell ref="B103:F103"/>
    <mergeCell ref="G103:H103"/>
    <mergeCell ref="K103:M103"/>
    <mergeCell ref="B109:F109"/>
    <mergeCell ref="G109:H109"/>
    <mergeCell ref="K109:M109"/>
    <mergeCell ref="B110:F110"/>
    <mergeCell ref="G110:H110"/>
    <mergeCell ref="K110:M110"/>
    <mergeCell ref="B107:F107"/>
    <mergeCell ref="G107:H107"/>
    <mergeCell ref="K107:M107"/>
    <mergeCell ref="B108:F108"/>
    <mergeCell ref="G108:H108"/>
    <mergeCell ref="K108:M108"/>
    <mergeCell ref="B113:F113"/>
    <mergeCell ref="G113:H113"/>
    <mergeCell ref="K113:M113"/>
    <mergeCell ref="B114:F114"/>
    <mergeCell ref="G114:H114"/>
    <mergeCell ref="K114:M114"/>
    <mergeCell ref="B111:F111"/>
    <mergeCell ref="G111:H111"/>
    <mergeCell ref="K111:M111"/>
    <mergeCell ref="B112:F112"/>
    <mergeCell ref="G112:H112"/>
    <mergeCell ref="K112:M112"/>
    <mergeCell ref="B117:F117"/>
    <mergeCell ref="G117:H117"/>
    <mergeCell ref="K117:M117"/>
    <mergeCell ref="B118:F118"/>
    <mergeCell ref="G118:H118"/>
    <mergeCell ref="K118:M118"/>
    <mergeCell ref="B115:F115"/>
    <mergeCell ref="G115:H115"/>
    <mergeCell ref="K115:M115"/>
    <mergeCell ref="B116:F116"/>
    <mergeCell ref="G116:H116"/>
    <mergeCell ref="K116:M116"/>
    <mergeCell ref="B121:F121"/>
    <mergeCell ref="G121:H121"/>
    <mergeCell ref="K121:M121"/>
    <mergeCell ref="B122:F122"/>
    <mergeCell ref="G122:H122"/>
    <mergeCell ref="K122:M122"/>
    <mergeCell ref="B119:F119"/>
    <mergeCell ref="G119:H119"/>
    <mergeCell ref="K119:M119"/>
    <mergeCell ref="B120:F120"/>
    <mergeCell ref="G120:H120"/>
    <mergeCell ref="K120:M120"/>
  </mergeCells>
  <dataValidations count="2">
    <dataValidation type="list" allowBlank="1" showInputMessage="1" showErrorMessage="1" sqref="M13">
      <formula1>"Bad,Fair,Good,Very Good,Excellent"</formula1>
    </dataValidation>
    <dataValidation type="list" allowBlank="1" showInputMessage="1" showErrorMessage="1" sqref="M10">
      <formula1>"Male,Female"</formula1>
    </dataValidation>
  </dataValidations>
  <printOptions horizontalCentered="1"/>
  <pageMargins left="0.1" right="0.1" top="0.25" bottom="0.25" header="0.25" footer="0.3"/>
  <pageSetup paperSize="9" scale="90" orientation="portrait" r:id="rId1"/>
  <headerFooter>
    <oddFooter>&amp;L&amp;8&amp;D  &amp;T&amp;R&amp;8Page 1 of 3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T40"/>
  <sheetViews>
    <sheetView showGridLines="0" topLeftCell="A10" workbookViewId="0">
      <selection activeCell="E4" sqref="E4:M4"/>
    </sheetView>
  </sheetViews>
  <sheetFormatPr defaultRowHeight="12" customHeight="1"/>
  <cols>
    <col min="1" max="1" width="10.7109375" style="74" customWidth="1"/>
    <col min="2" max="3" width="10.28515625" style="74" customWidth="1"/>
    <col min="4" max="4" width="7.42578125" style="74" customWidth="1"/>
    <col min="5" max="5" width="14.7109375" style="74" customWidth="1"/>
    <col min="6" max="6" width="12.7109375" style="74" customWidth="1"/>
    <col min="7" max="7" width="9.28515625" style="74" customWidth="1"/>
    <col min="8" max="9" width="7.7109375" style="74" customWidth="1"/>
    <col min="10" max="10" width="5.7109375" style="74" customWidth="1"/>
    <col min="11" max="11" width="15.7109375" style="74" customWidth="1"/>
    <col min="12" max="12" width="5.7109375" style="74" customWidth="1"/>
    <col min="13" max="13" width="10.7109375" style="74" customWidth="1"/>
    <col min="14" max="15" width="15.7109375" style="74" customWidth="1"/>
    <col min="16" max="16" width="2.28515625" style="74" customWidth="1"/>
    <col min="17" max="18" width="9.140625" style="75"/>
    <col min="19" max="20" width="9.140625" style="76"/>
    <col min="21" max="16384" width="9.140625" style="74"/>
  </cols>
  <sheetData>
    <row r="1" spans="1:20" s="4" customFormat="1" ht="15">
      <c r="A1" s="6"/>
      <c r="B1" s="6"/>
      <c r="C1" s="6"/>
      <c r="D1" s="6"/>
      <c r="E1" s="6"/>
      <c r="F1" s="6"/>
      <c r="G1" s="6"/>
      <c r="H1" s="6"/>
      <c r="I1" s="6"/>
      <c r="J1" s="6"/>
      <c r="K1" s="10"/>
      <c r="L1" s="10"/>
      <c r="N1" s="224"/>
      <c r="O1" s="275"/>
      <c r="Q1" s="59"/>
      <c r="R1" s="59"/>
      <c r="S1" s="3"/>
      <c r="T1" s="3"/>
    </row>
    <row r="2" spans="1:20" s="4" customFormat="1" ht="15.75" customHeight="1">
      <c r="A2" s="6"/>
      <c r="B2" s="6"/>
      <c r="C2" s="6"/>
      <c r="D2" s="6"/>
      <c r="E2" s="276" t="s">
        <v>95</v>
      </c>
      <c r="F2" s="276"/>
      <c r="G2" s="276"/>
      <c r="H2" s="276"/>
      <c r="I2" s="276"/>
      <c r="J2" s="276"/>
      <c r="K2" s="276"/>
      <c r="L2" s="276"/>
      <c r="M2" s="276"/>
      <c r="N2" s="224"/>
      <c r="O2" s="275"/>
      <c r="Q2" s="59"/>
      <c r="R2" s="59"/>
      <c r="S2" s="3"/>
      <c r="T2" s="3"/>
    </row>
    <row r="3" spans="1:20" s="4" customFormat="1" ht="15">
      <c r="A3" s="6"/>
      <c r="B3" s="6"/>
      <c r="C3" s="6"/>
      <c r="D3" s="6"/>
      <c r="E3" s="277"/>
      <c r="F3" s="278"/>
      <c r="G3" s="278"/>
      <c r="H3" s="278"/>
      <c r="I3" s="278"/>
      <c r="J3" s="278"/>
      <c r="K3" s="278"/>
      <c r="L3" s="278"/>
      <c r="M3" s="278"/>
      <c r="N3" s="224"/>
      <c r="O3" s="275"/>
      <c r="Q3" s="59"/>
      <c r="R3" s="59"/>
      <c r="S3" s="3"/>
      <c r="T3" s="3"/>
    </row>
    <row r="4" spans="1:20" s="4" customFormat="1" ht="30" customHeight="1">
      <c r="A4" s="6"/>
      <c r="B4" s="6"/>
      <c r="C4" s="6"/>
      <c r="D4" s="6"/>
      <c r="E4" s="279" t="s">
        <v>96</v>
      </c>
      <c r="F4" s="279"/>
      <c r="G4" s="279"/>
      <c r="H4" s="279"/>
      <c r="I4" s="279"/>
      <c r="J4" s="279"/>
      <c r="K4" s="279"/>
      <c r="L4" s="279"/>
      <c r="M4" s="279"/>
      <c r="N4" s="274"/>
      <c r="O4" s="275"/>
      <c r="Q4" s="59"/>
      <c r="R4" s="59"/>
      <c r="S4" s="3"/>
      <c r="T4" s="3"/>
    </row>
    <row r="5" spans="1:20" s="17" customFormat="1" ht="12" customHeight="1">
      <c r="A5" s="12" t="s">
        <v>6</v>
      </c>
      <c r="B5" s="208">
        <f>Page_1!C6</f>
        <v>0</v>
      </c>
      <c r="C5" s="280"/>
      <c r="D5" s="69" t="s">
        <v>7</v>
      </c>
      <c r="E5" s="283">
        <f>Page_1!F6</f>
        <v>0</v>
      </c>
      <c r="F5" s="284"/>
      <c r="G5" s="287" t="s">
        <v>97</v>
      </c>
      <c r="H5" s="288"/>
      <c r="I5" s="291">
        <f>Page_1!I6</f>
        <v>0</v>
      </c>
      <c r="J5" s="292"/>
      <c r="K5" s="293"/>
      <c r="L5" s="297"/>
      <c r="M5" s="298"/>
      <c r="N5" s="299"/>
      <c r="O5" s="275"/>
      <c r="Q5" s="70"/>
      <c r="R5" s="70"/>
      <c r="S5" s="15"/>
      <c r="T5" s="15"/>
    </row>
    <row r="6" spans="1:20" s="22" customFormat="1" ht="12" customHeight="1">
      <c r="A6" s="18" t="s">
        <v>11</v>
      </c>
      <c r="B6" s="281"/>
      <c r="C6" s="282"/>
      <c r="D6" s="71" t="s">
        <v>12</v>
      </c>
      <c r="E6" s="285"/>
      <c r="F6" s="286"/>
      <c r="G6" s="289"/>
      <c r="H6" s="290"/>
      <c r="I6" s="294"/>
      <c r="J6" s="295"/>
      <c r="K6" s="296"/>
      <c r="L6" s="300"/>
      <c r="M6" s="301"/>
      <c r="N6" s="302"/>
      <c r="Q6" s="72"/>
      <c r="R6" s="72"/>
      <c r="S6" s="21"/>
      <c r="T6" s="21"/>
    </row>
    <row r="7" spans="1:20" s="4" customFormat="1" ht="12" customHeight="1">
      <c r="A7" s="266" t="s">
        <v>15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Q7" s="59"/>
      <c r="R7" s="59"/>
      <c r="S7" s="3"/>
      <c r="T7" s="3"/>
    </row>
    <row r="8" spans="1:20" s="4" customFormat="1" ht="15" customHeight="1">
      <c r="A8" s="32" t="s">
        <v>98</v>
      </c>
      <c r="B8" s="167">
        <f>Page_1!C9</f>
        <v>0</v>
      </c>
      <c r="C8" s="168"/>
      <c r="D8" s="168"/>
      <c r="E8" s="169"/>
      <c r="F8" s="26" t="s">
        <v>17</v>
      </c>
      <c r="G8" s="181">
        <f>Page_1!G9</f>
        <v>0</v>
      </c>
      <c r="H8" s="182"/>
      <c r="I8" s="182"/>
      <c r="J8" s="183"/>
      <c r="K8" s="153" t="s">
        <v>18</v>
      </c>
      <c r="L8" s="153"/>
      <c r="M8" s="167">
        <f>Page_1!K9</f>
        <v>0</v>
      </c>
      <c r="N8" s="169"/>
      <c r="Q8" s="59"/>
      <c r="R8" s="59"/>
      <c r="S8" s="3"/>
      <c r="T8" s="3"/>
    </row>
    <row r="9" spans="1:20" s="4" customFormat="1" ht="15" customHeight="1">
      <c r="A9" s="153" t="s">
        <v>19</v>
      </c>
      <c r="B9" s="153"/>
      <c r="C9" s="268">
        <f>Page_1!C10</f>
        <v>0</v>
      </c>
      <c r="D9" s="269"/>
      <c r="E9" s="270"/>
      <c r="F9" s="26" t="s">
        <v>20</v>
      </c>
      <c r="G9" s="271">
        <f ca="1">Page_1!G10</f>
        <v>117</v>
      </c>
      <c r="H9" s="272"/>
      <c r="I9" s="26" t="s">
        <v>21</v>
      </c>
      <c r="J9" s="26"/>
      <c r="K9" s="273">
        <f>Page_1!J10</f>
        <v>0</v>
      </c>
      <c r="L9" s="273"/>
      <c r="M9" s="273"/>
      <c r="N9" s="273"/>
      <c r="Q9" s="59"/>
      <c r="R9" s="59"/>
      <c r="S9" s="3"/>
      <c r="T9" s="3"/>
    </row>
    <row r="10" spans="1:20" s="4" customFormat="1" ht="15" customHeight="1">
      <c r="A10" s="197" t="s">
        <v>99</v>
      </c>
      <c r="B10" s="197"/>
      <c r="C10" s="257">
        <f>Page_1!D12</f>
        <v>0</v>
      </c>
      <c r="D10" s="258"/>
      <c r="E10" s="259"/>
      <c r="F10" s="26" t="s">
        <v>28</v>
      </c>
      <c r="G10" s="167">
        <f>Page_1!G12</f>
        <v>0</v>
      </c>
      <c r="H10" s="168"/>
      <c r="I10" s="168"/>
      <c r="J10" s="169"/>
      <c r="K10" s="153" t="s">
        <v>29</v>
      </c>
      <c r="L10" s="153"/>
      <c r="M10" s="260">
        <f>Page_1!M12</f>
        <v>0</v>
      </c>
      <c r="N10" s="260"/>
      <c r="Q10" s="59"/>
      <c r="R10" s="59"/>
      <c r="S10" s="3"/>
    </row>
    <row r="11" spans="1:20" s="4" customFormat="1" ht="30" customHeight="1">
      <c r="A11" s="248" t="s">
        <v>100</v>
      </c>
      <c r="B11" s="248"/>
      <c r="C11" s="261">
        <f>Page_1!C14</f>
        <v>0</v>
      </c>
      <c r="D11" s="262"/>
      <c r="E11" s="263"/>
      <c r="F11" s="73" t="s">
        <v>101</v>
      </c>
      <c r="G11" s="264">
        <f>Page_1!C14</f>
        <v>0</v>
      </c>
      <c r="H11" s="264"/>
      <c r="I11" s="248" t="s">
        <v>102</v>
      </c>
      <c r="J11" s="248"/>
      <c r="K11" s="265">
        <f>Page_1!K17</f>
        <v>0</v>
      </c>
      <c r="L11" s="265"/>
      <c r="M11" s="265"/>
      <c r="N11" s="265"/>
      <c r="Q11" s="59"/>
      <c r="R11" s="59"/>
      <c r="S11" s="3"/>
    </row>
    <row r="12" spans="1:20" s="4" customFormat="1" ht="30" customHeight="1">
      <c r="A12" s="248" t="s">
        <v>103</v>
      </c>
      <c r="B12" s="249"/>
      <c r="C12" s="250">
        <f>Page_1!H14</f>
        <v>0</v>
      </c>
      <c r="D12" s="251"/>
      <c r="E12" s="252"/>
      <c r="F12" s="253" t="s">
        <v>26</v>
      </c>
      <c r="G12" s="248"/>
      <c r="H12" s="194">
        <f>Page_1!G11</f>
        <v>0</v>
      </c>
      <c r="I12" s="195"/>
      <c r="J12" s="195"/>
      <c r="K12" s="195"/>
      <c r="L12" s="195"/>
      <c r="M12" s="195"/>
      <c r="N12" s="196"/>
      <c r="Q12" s="59"/>
      <c r="R12" s="59"/>
      <c r="S12" s="3"/>
    </row>
    <row r="14" spans="1:20" ht="12" customHeight="1">
      <c r="A14" s="240" t="s">
        <v>104</v>
      </c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2"/>
    </row>
    <row r="15" spans="1:20" s="79" customFormat="1" ht="12" customHeight="1">
      <c r="A15" s="254" t="s">
        <v>105</v>
      </c>
      <c r="B15" s="77" t="s">
        <v>106</v>
      </c>
      <c r="C15" s="77" t="s">
        <v>107</v>
      </c>
      <c r="D15" s="77" t="s">
        <v>108</v>
      </c>
      <c r="E15" s="78" t="s">
        <v>109</v>
      </c>
      <c r="F15" s="255" t="s">
        <v>110</v>
      </c>
      <c r="G15" s="77" t="s">
        <v>110</v>
      </c>
      <c r="H15" s="254" t="s">
        <v>111</v>
      </c>
      <c r="I15" s="254" t="s">
        <v>112</v>
      </c>
      <c r="J15" s="77" t="s">
        <v>113</v>
      </c>
      <c r="K15" s="77" t="s">
        <v>114</v>
      </c>
      <c r="L15" s="254" t="s">
        <v>115</v>
      </c>
      <c r="M15" s="77" t="s">
        <v>116</v>
      </c>
      <c r="N15" s="238" t="s">
        <v>117</v>
      </c>
      <c r="O15" s="238" t="s">
        <v>118</v>
      </c>
      <c r="Q15" s="80"/>
      <c r="R15" s="81"/>
      <c r="S15" s="82"/>
      <c r="T15" s="82"/>
    </row>
    <row r="16" spans="1:20" s="85" customFormat="1" ht="12" customHeight="1">
      <c r="A16" s="118"/>
      <c r="B16" s="83" t="s">
        <v>119</v>
      </c>
      <c r="C16" s="83" t="s">
        <v>119</v>
      </c>
      <c r="D16" s="83" t="s">
        <v>120</v>
      </c>
      <c r="E16" s="84" t="s">
        <v>121</v>
      </c>
      <c r="F16" s="256"/>
      <c r="G16" s="83" t="s">
        <v>122</v>
      </c>
      <c r="H16" s="118"/>
      <c r="I16" s="118"/>
      <c r="J16" s="83" t="s">
        <v>123</v>
      </c>
      <c r="K16" s="83" t="s">
        <v>124</v>
      </c>
      <c r="L16" s="118"/>
      <c r="M16" s="83" t="s">
        <v>124</v>
      </c>
      <c r="N16" s="239"/>
      <c r="O16" s="239"/>
      <c r="Q16" s="80"/>
      <c r="R16" s="86"/>
      <c r="S16" s="87"/>
      <c r="T16" s="87"/>
    </row>
    <row r="17" spans="1:20" ht="24" customHeight="1">
      <c r="A17" s="88"/>
      <c r="B17" s="89"/>
      <c r="C17" s="89"/>
      <c r="D17" s="90">
        <f>(C17-B17)/30.42</f>
        <v>0</v>
      </c>
      <c r="E17" s="90"/>
      <c r="F17" s="90"/>
      <c r="G17" s="90"/>
      <c r="H17" s="90"/>
      <c r="I17" s="90"/>
      <c r="J17" s="88"/>
      <c r="K17" s="88"/>
      <c r="L17" s="90"/>
      <c r="M17" s="90"/>
      <c r="N17" s="90"/>
      <c r="O17" s="91"/>
      <c r="Q17" s="75">
        <v>1</v>
      </c>
      <c r="R17" s="75">
        <f>IFERROR(INDEX(#REF!,MATCH(Q17,#REF!,0)),0)</f>
        <v>0</v>
      </c>
    </row>
    <row r="18" spans="1:20" ht="24" customHeight="1">
      <c r="A18" s="88"/>
      <c r="B18" s="89"/>
      <c r="C18" s="89"/>
      <c r="D18" s="90">
        <f>(C18-B18)/30.42</f>
        <v>0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Q18" s="75">
        <v>2</v>
      </c>
      <c r="R18" s="75">
        <f>IFERROR(INDEX(#REF!,MATCH(Q18,#REF!,0)),0)</f>
        <v>0</v>
      </c>
    </row>
    <row r="19" spans="1:20" ht="24" customHeight="1">
      <c r="A19" s="88"/>
      <c r="B19" s="89"/>
      <c r="C19" s="89"/>
      <c r="D19" s="90">
        <f t="shared" ref="D19:D24" si="0">(C19-B19)/30.42</f>
        <v>0</v>
      </c>
      <c r="E19" s="90"/>
      <c r="F19" s="90"/>
      <c r="G19" s="90"/>
      <c r="H19" s="90"/>
      <c r="I19" s="90"/>
      <c r="J19" s="88"/>
      <c r="K19" s="88"/>
      <c r="L19" s="90"/>
      <c r="M19" s="90"/>
      <c r="N19" s="90"/>
      <c r="O19" s="91"/>
      <c r="Q19" s="75">
        <v>3</v>
      </c>
      <c r="R19" s="75">
        <f>IFERROR(INDEX(#REF!,MATCH(Q19,#REF!,0)),0)</f>
        <v>0</v>
      </c>
      <c r="T19" s="75"/>
    </row>
    <row r="20" spans="1:20" ht="24" customHeight="1">
      <c r="A20" s="88"/>
      <c r="B20" s="89"/>
      <c r="C20" s="89"/>
      <c r="D20" s="90">
        <f t="shared" si="0"/>
        <v>0</v>
      </c>
      <c r="E20" s="90"/>
      <c r="F20" s="90"/>
      <c r="G20" s="90"/>
      <c r="H20" s="90"/>
      <c r="I20" s="90"/>
      <c r="J20" s="88"/>
      <c r="K20" s="88"/>
      <c r="L20" s="90"/>
      <c r="M20" s="90"/>
      <c r="N20" s="90"/>
      <c r="O20" s="91"/>
      <c r="Q20" s="75">
        <v>4</v>
      </c>
      <c r="R20" s="75">
        <f>IFERROR(INDEX(#REF!,MATCH(Q20,#REF!,0)),0)</f>
        <v>0</v>
      </c>
      <c r="T20" s="75"/>
    </row>
    <row r="21" spans="1:20" ht="24" customHeight="1">
      <c r="A21" s="88"/>
      <c r="B21" s="89"/>
      <c r="C21" s="89"/>
      <c r="D21" s="90">
        <f t="shared" si="0"/>
        <v>0</v>
      </c>
      <c r="E21" s="90"/>
      <c r="F21" s="90"/>
      <c r="G21" s="90"/>
      <c r="H21" s="90"/>
      <c r="I21" s="90"/>
      <c r="J21" s="88"/>
      <c r="K21" s="88"/>
      <c r="L21" s="90"/>
      <c r="M21" s="90"/>
      <c r="N21" s="90"/>
      <c r="O21" s="91"/>
      <c r="Q21" s="75">
        <v>5</v>
      </c>
      <c r="R21" s="75">
        <f>IFERROR(INDEX(#REF!,MATCH(Q21,#REF!,0)),0)</f>
        <v>0</v>
      </c>
      <c r="T21" s="75"/>
    </row>
    <row r="22" spans="1:20" ht="24" customHeight="1">
      <c r="A22" s="88"/>
      <c r="B22" s="89"/>
      <c r="C22" s="89"/>
      <c r="D22" s="90">
        <f t="shared" si="0"/>
        <v>0</v>
      </c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Q22" s="75">
        <v>6</v>
      </c>
      <c r="R22" s="75">
        <f>IFERROR(INDEX(#REF!,MATCH(Q22,#REF!,0)),0)</f>
        <v>0</v>
      </c>
      <c r="T22" s="75"/>
    </row>
    <row r="23" spans="1:20" ht="24" customHeight="1">
      <c r="A23" s="88"/>
      <c r="B23" s="89"/>
      <c r="C23" s="89"/>
      <c r="D23" s="90">
        <f t="shared" si="0"/>
        <v>0</v>
      </c>
      <c r="E23" s="90"/>
      <c r="F23" s="90"/>
      <c r="G23" s="90"/>
      <c r="H23" s="90"/>
      <c r="I23" s="90"/>
      <c r="J23" s="88"/>
      <c r="K23" s="88"/>
      <c r="L23" s="90"/>
      <c r="M23" s="90"/>
      <c r="N23" s="90"/>
      <c r="O23" s="91"/>
      <c r="Q23" s="75">
        <v>7</v>
      </c>
      <c r="R23" s="75">
        <f>IFERROR(INDEX(#REF!,MATCH(Q23,#REF!,0)),0)</f>
        <v>0</v>
      </c>
      <c r="T23" s="75"/>
    </row>
    <row r="24" spans="1:20" ht="24" customHeight="1">
      <c r="A24" s="88"/>
      <c r="B24" s="89"/>
      <c r="C24" s="89"/>
      <c r="D24" s="90">
        <f t="shared" si="0"/>
        <v>0</v>
      </c>
      <c r="E24" s="90"/>
      <c r="F24" s="90"/>
      <c r="G24" s="90"/>
      <c r="H24" s="90"/>
      <c r="I24" s="90"/>
      <c r="J24" s="88"/>
      <c r="K24" s="88"/>
      <c r="L24" s="90"/>
      <c r="M24" s="90"/>
      <c r="N24" s="90"/>
      <c r="O24" s="91"/>
      <c r="Q24" s="75">
        <v>8</v>
      </c>
      <c r="R24" s="75">
        <f>IFERROR(INDEX(#REF!,MATCH(Q24,#REF!,0)),0)</f>
        <v>0</v>
      </c>
      <c r="T24" s="75"/>
    </row>
    <row r="25" spans="1:20" ht="24" customHeight="1">
      <c r="A25" s="88"/>
      <c r="B25" s="89"/>
      <c r="C25" s="89"/>
      <c r="D25" s="90"/>
      <c r="E25" s="90"/>
      <c r="F25" s="90"/>
      <c r="G25" s="90"/>
      <c r="H25" s="90"/>
      <c r="I25" s="90"/>
      <c r="J25" s="88"/>
      <c r="K25" s="92"/>
      <c r="L25" s="90"/>
      <c r="M25" s="90"/>
      <c r="N25" s="90"/>
      <c r="O25" s="91"/>
      <c r="Q25" s="75">
        <v>9</v>
      </c>
      <c r="R25" s="75">
        <f>IFERROR(INDEX(#REF!,MATCH(Q25,#REF!,0)),0)</f>
        <v>0</v>
      </c>
      <c r="T25" s="75"/>
    </row>
    <row r="26" spans="1:20" ht="24" customHeight="1">
      <c r="A26" s="93"/>
      <c r="B26" s="94"/>
      <c r="C26" s="94"/>
      <c r="D26" s="95"/>
      <c r="E26" s="96"/>
      <c r="F26" s="96"/>
      <c r="G26" s="96"/>
      <c r="H26" s="96"/>
      <c r="I26" s="96"/>
      <c r="J26" s="93"/>
      <c r="K26" s="93"/>
      <c r="L26" s="96"/>
      <c r="M26" s="96"/>
      <c r="N26" s="96"/>
      <c r="O26" s="96"/>
      <c r="Q26" s="75">
        <v>10</v>
      </c>
      <c r="R26" s="75">
        <f>IFERROR(INDEX(#REF!,MATCH(Q26,#REF!,0)),0)</f>
        <v>0</v>
      </c>
      <c r="T26" s="75"/>
    </row>
    <row r="27" spans="1:20" ht="24" customHeight="1">
      <c r="A27" s="93"/>
      <c r="B27" s="94"/>
      <c r="C27" s="94"/>
      <c r="D27" s="95"/>
      <c r="E27" s="96"/>
      <c r="F27" s="96"/>
      <c r="G27" s="96"/>
      <c r="H27" s="96"/>
      <c r="I27" s="96"/>
      <c r="J27" s="93"/>
      <c r="K27" s="93"/>
      <c r="L27" s="96"/>
      <c r="M27" s="96"/>
      <c r="N27" s="96"/>
      <c r="O27" s="96"/>
      <c r="Q27" s="75">
        <v>11</v>
      </c>
      <c r="R27" s="75">
        <f>IFERROR(INDEX(#REF!,MATCH(Q27,#REF!,0)),0)</f>
        <v>0</v>
      </c>
      <c r="T27" s="75"/>
    </row>
    <row r="28" spans="1:20" ht="24" customHeight="1">
      <c r="A28" s="93"/>
      <c r="B28" s="94"/>
      <c r="C28" s="94"/>
      <c r="D28" s="95"/>
      <c r="E28" s="96"/>
      <c r="F28" s="96"/>
      <c r="G28" s="96"/>
      <c r="H28" s="96"/>
      <c r="I28" s="96"/>
      <c r="J28" s="93"/>
      <c r="K28" s="93"/>
      <c r="L28" s="96"/>
      <c r="M28" s="96"/>
      <c r="N28" s="96"/>
      <c r="O28" s="96"/>
      <c r="Q28" s="75">
        <v>12</v>
      </c>
      <c r="R28" s="75">
        <f>IFERROR(INDEX(#REF!,MATCH(Q28,#REF!,0)),0)</f>
        <v>0</v>
      </c>
      <c r="T28" s="75"/>
    </row>
    <row r="29" spans="1:20" ht="24" customHeight="1">
      <c r="A29" s="93"/>
      <c r="B29" s="94"/>
      <c r="C29" s="94"/>
      <c r="D29" s="95"/>
      <c r="E29" s="96"/>
      <c r="F29" s="96"/>
      <c r="G29" s="96"/>
      <c r="H29" s="96"/>
      <c r="I29" s="96"/>
      <c r="J29" s="93"/>
      <c r="K29" s="93"/>
      <c r="L29" s="96"/>
      <c r="M29" s="96"/>
      <c r="N29" s="96"/>
      <c r="O29" s="96"/>
      <c r="Q29" s="75">
        <v>13</v>
      </c>
      <c r="R29" s="75">
        <f>IFERROR(INDEX(#REF!,MATCH(Q29,#REF!,0)),0)</f>
        <v>0</v>
      </c>
      <c r="T29" s="75"/>
    </row>
    <row r="30" spans="1:20" ht="24" customHeight="1">
      <c r="A30" s="93"/>
      <c r="B30" s="97"/>
      <c r="C30" s="97"/>
      <c r="D30" s="95"/>
      <c r="E30" s="96"/>
      <c r="F30" s="96"/>
      <c r="G30" s="96"/>
      <c r="H30" s="96"/>
      <c r="I30" s="96"/>
      <c r="J30" s="93"/>
      <c r="K30" s="93"/>
      <c r="L30" s="96"/>
      <c r="M30" s="96"/>
      <c r="N30" s="96"/>
      <c r="O30" s="96"/>
      <c r="Q30" s="75">
        <v>14</v>
      </c>
      <c r="R30" s="75">
        <f>IFERROR(INDEX(#REF!,MATCH(Q30,#REF!,0)),0)</f>
        <v>0</v>
      </c>
      <c r="T30" s="75"/>
    </row>
    <row r="31" spans="1:20" ht="24" customHeight="1">
      <c r="A31" s="93"/>
      <c r="B31" s="97"/>
      <c r="C31" s="97"/>
      <c r="D31" s="95"/>
      <c r="E31" s="96"/>
      <c r="F31" s="96"/>
      <c r="G31" s="96"/>
      <c r="H31" s="96"/>
      <c r="I31" s="96"/>
      <c r="J31" s="93"/>
      <c r="K31" s="93"/>
      <c r="L31" s="96"/>
      <c r="M31" s="96"/>
      <c r="N31" s="96"/>
      <c r="O31" s="96"/>
      <c r="Q31" s="75">
        <v>15</v>
      </c>
      <c r="R31" s="75">
        <f>IFERROR(INDEX(#REF!,MATCH(Q31,#REF!,0)),0)</f>
        <v>0</v>
      </c>
      <c r="T31" s="75"/>
    </row>
    <row r="32" spans="1:20" ht="7.5" customHeight="1"/>
    <row r="33" spans="1:20" ht="12" customHeight="1">
      <c r="A33" s="240" t="s">
        <v>125</v>
      </c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2"/>
    </row>
    <row r="34" spans="1:20" ht="12" customHeight="1">
      <c r="A34" s="243" t="s">
        <v>105</v>
      </c>
      <c r="B34" s="244"/>
      <c r="C34" s="98" t="s">
        <v>126</v>
      </c>
      <c r="D34" s="245" t="s">
        <v>127</v>
      </c>
      <c r="E34" s="245"/>
      <c r="F34" s="99" t="s">
        <v>128</v>
      </c>
      <c r="G34" s="246" t="s">
        <v>129</v>
      </c>
      <c r="H34" s="247"/>
      <c r="I34" s="245" t="s">
        <v>130</v>
      </c>
      <c r="J34" s="245"/>
      <c r="K34" s="98" t="s">
        <v>131</v>
      </c>
      <c r="L34" s="245" t="s">
        <v>132</v>
      </c>
      <c r="M34" s="245"/>
      <c r="N34" s="245" t="s">
        <v>133</v>
      </c>
      <c r="O34" s="245"/>
    </row>
    <row r="35" spans="1:20" ht="15" customHeight="1">
      <c r="A35" s="235" t="s">
        <v>134</v>
      </c>
      <c r="B35" s="236"/>
      <c r="C35" s="100"/>
      <c r="D35" s="237"/>
      <c r="E35" s="237"/>
      <c r="F35" s="101"/>
      <c r="G35" s="237"/>
      <c r="H35" s="237"/>
      <c r="I35" s="237"/>
      <c r="J35" s="237"/>
      <c r="K35" s="100"/>
      <c r="L35" s="237"/>
      <c r="M35" s="237"/>
      <c r="N35" s="237"/>
      <c r="O35" s="237"/>
    </row>
    <row r="36" spans="1:20" ht="15" customHeight="1">
      <c r="A36" s="159" t="s">
        <v>135</v>
      </c>
      <c r="B36" s="160"/>
      <c r="C36" s="102"/>
      <c r="D36" s="234"/>
      <c r="E36" s="234"/>
      <c r="F36" s="103"/>
      <c r="G36" s="234"/>
      <c r="H36" s="234"/>
      <c r="I36" s="234"/>
      <c r="J36" s="234"/>
      <c r="K36" s="102"/>
      <c r="L36" s="234"/>
      <c r="M36" s="234"/>
      <c r="N36" s="234"/>
      <c r="O36" s="234"/>
    </row>
    <row r="37" spans="1:20" ht="15" customHeight="1">
      <c r="A37" s="159" t="s">
        <v>136</v>
      </c>
      <c r="B37" s="160"/>
      <c r="C37" s="102"/>
      <c r="D37" s="234"/>
      <c r="E37" s="234"/>
      <c r="F37" s="103"/>
      <c r="G37" s="234"/>
      <c r="H37" s="234"/>
      <c r="I37" s="234"/>
      <c r="J37" s="234"/>
      <c r="K37" s="102"/>
      <c r="L37" s="234"/>
      <c r="M37" s="234"/>
      <c r="N37" s="234"/>
      <c r="O37" s="234"/>
    </row>
    <row r="38" spans="1:20" ht="15" customHeight="1">
      <c r="A38" s="159" t="s">
        <v>137</v>
      </c>
      <c r="B38" s="160"/>
      <c r="C38" s="102"/>
      <c r="D38" s="234"/>
      <c r="E38" s="234"/>
      <c r="F38" s="103"/>
      <c r="G38" s="234"/>
      <c r="H38" s="234"/>
      <c r="I38" s="234"/>
      <c r="J38" s="234"/>
      <c r="K38" s="102"/>
      <c r="L38" s="234"/>
      <c r="M38" s="234"/>
      <c r="N38" s="234"/>
      <c r="O38" s="234"/>
    </row>
    <row r="39" spans="1:20" ht="15" customHeight="1">
      <c r="A39" s="159" t="s">
        <v>138</v>
      </c>
      <c r="B39" s="160"/>
      <c r="C39" s="102"/>
      <c r="D39" s="234"/>
      <c r="E39" s="234"/>
      <c r="F39" s="103"/>
      <c r="G39" s="234"/>
      <c r="H39" s="234"/>
      <c r="I39" s="234"/>
      <c r="J39" s="234"/>
      <c r="K39" s="102"/>
      <c r="L39" s="234"/>
      <c r="M39" s="234"/>
      <c r="N39" s="234"/>
      <c r="O39" s="234"/>
    </row>
    <row r="40" spans="1:20" ht="12" customHeight="1">
      <c r="T40" s="74"/>
    </row>
  </sheetData>
  <mergeCells count="78">
    <mergeCell ref="O1:O5"/>
    <mergeCell ref="E2:M2"/>
    <mergeCell ref="E3:M3"/>
    <mergeCell ref="E4:M4"/>
    <mergeCell ref="B5:C6"/>
    <mergeCell ref="E5:F6"/>
    <mergeCell ref="G5:H6"/>
    <mergeCell ref="I5:K6"/>
    <mergeCell ref="L5:N6"/>
    <mergeCell ref="A9:B9"/>
    <mergeCell ref="C9:E9"/>
    <mergeCell ref="G9:H9"/>
    <mergeCell ref="K9:N9"/>
    <mergeCell ref="N1:N4"/>
    <mergeCell ref="A7:N7"/>
    <mergeCell ref="B8:E8"/>
    <mergeCell ref="G8:J8"/>
    <mergeCell ref="K8:L8"/>
    <mergeCell ref="M8:N8"/>
    <mergeCell ref="A11:B11"/>
    <mergeCell ref="C11:E11"/>
    <mergeCell ref="G11:H11"/>
    <mergeCell ref="I11:J11"/>
    <mergeCell ref="K11:N11"/>
    <mergeCell ref="A10:B10"/>
    <mergeCell ref="C10:E10"/>
    <mergeCell ref="G10:J10"/>
    <mergeCell ref="K10:L10"/>
    <mergeCell ref="M10:N10"/>
    <mergeCell ref="A12:B12"/>
    <mergeCell ref="C12:E12"/>
    <mergeCell ref="F12:G12"/>
    <mergeCell ref="H12:N12"/>
    <mergeCell ref="A14:O14"/>
    <mergeCell ref="N35:O35"/>
    <mergeCell ref="N15:N16"/>
    <mergeCell ref="O15:O16"/>
    <mergeCell ref="A33:O33"/>
    <mergeCell ref="A34:B34"/>
    <mergeCell ref="D34:E34"/>
    <mergeCell ref="G34:H34"/>
    <mergeCell ref="I34:J34"/>
    <mergeCell ref="L34:M34"/>
    <mergeCell ref="N34:O34"/>
    <mergeCell ref="A15:A16"/>
    <mergeCell ref="F15:F16"/>
    <mergeCell ref="H15:H16"/>
    <mergeCell ref="I15:I16"/>
    <mergeCell ref="L15:L16"/>
    <mergeCell ref="A35:B35"/>
    <mergeCell ref="D35:E35"/>
    <mergeCell ref="G35:H35"/>
    <mergeCell ref="I35:J35"/>
    <mergeCell ref="L35:M35"/>
    <mergeCell ref="N37:O37"/>
    <mergeCell ref="A36:B36"/>
    <mergeCell ref="D36:E36"/>
    <mergeCell ref="G36:H36"/>
    <mergeCell ref="I36:J36"/>
    <mergeCell ref="L36:M36"/>
    <mergeCell ref="N36:O36"/>
    <mergeCell ref="A37:B37"/>
    <mergeCell ref="D37:E37"/>
    <mergeCell ref="G37:H37"/>
    <mergeCell ref="I37:J37"/>
    <mergeCell ref="L37:M37"/>
    <mergeCell ref="N39:O39"/>
    <mergeCell ref="A38:B38"/>
    <mergeCell ref="D38:E38"/>
    <mergeCell ref="G38:H38"/>
    <mergeCell ref="I38:J38"/>
    <mergeCell ref="L38:M38"/>
    <mergeCell ref="N38:O38"/>
    <mergeCell ref="A39:B39"/>
    <mergeCell ref="D39:E39"/>
    <mergeCell ref="G39:H39"/>
    <mergeCell ref="I39:J39"/>
    <mergeCell ref="L39:M39"/>
  </mergeCells>
  <printOptions horizontalCentered="1"/>
  <pageMargins left="0.1" right="0.1" top="0.5" bottom="0.5" header="0.3" footer="0.3"/>
  <pageSetup paperSize="9" scale="72" orientation="landscape" r:id="rId1"/>
  <headerFooter>
    <oddFooter>&amp;L&amp;8&amp;D   &amp;T&amp;R&amp;8Page 2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Page_1</vt:lpstr>
      <vt:lpstr>Page_2</vt:lpstr>
      <vt:lpstr>Page_1!Print_Area</vt:lpstr>
      <vt:lpstr>Page_2!Print_Area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2016-12-07T07:50:13Z</dcterms:created>
  <dcterms:modified xsi:type="dcterms:W3CDTF">2017-02-06T01:56:34Z</dcterms:modified>
</cp:coreProperties>
</file>